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900" windowHeight="14205"/>
  </bookViews>
  <sheets>
    <sheet name="Sheet1" sheetId="3" r:id="rId1"/>
  </sheets>
  <definedNames>
    <definedName name="BillOfMaterials" localSheetId="0">Sheet1!$A$4:$E$36</definedName>
  </definedNames>
  <calcPr calcId="145621"/>
</workbook>
</file>

<file path=xl/calcChain.xml><?xml version="1.0" encoding="utf-8"?>
<calcChain xmlns="http://schemas.openxmlformats.org/spreadsheetml/2006/main">
  <c r="G36" i="3" l="1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38" i="3" s="1"/>
  <c r="F9" i="3"/>
  <c r="F8" i="3"/>
  <c r="F7" i="3"/>
  <c r="G7" i="3" s="1"/>
  <c r="G38" i="3" s="1"/>
  <c r="F6" i="3"/>
  <c r="F5" i="3"/>
</calcChain>
</file>

<file path=xl/connections.xml><?xml version="1.0" encoding="utf-8"?>
<connections xmlns="http://schemas.openxmlformats.org/spreadsheetml/2006/main">
  <connection id="1" name="BillOfMaterials" type="6" refreshedVersion="4" background="1" saveData="1">
    <textPr codePage="437" sourceFile="U:\3-Budget\BillOfMaterials.csv" tab="0" comma="1" qualifier="none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<sst xmlns="http://schemas.openxmlformats.org/spreadsheetml/2006/main" count="70" uniqueCount="66">
  <si>
    <t>Item</t>
  </si>
  <si>
    <t>Qty</t>
  </si>
  <si>
    <t>Part Number</t>
  </si>
  <si>
    <t>Description</t>
  </si>
  <si>
    <t>AXK5SA3277YG</t>
  </si>
  <si>
    <t>CONN SOCKET BRD/BRD .5MM 130POS</t>
  </si>
  <si>
    <t>ACM9070-701-2PL-TL01</t>
  </si>
  <si>
    <t>CHOKE COMMON MODE 700 OHM 5A SMD</t>
  </si>
  <si>
    <t>CONN JACK MMCX STR PCB</t>
  </si>
  <si>
    <t>CONN RCPT IPASS R/A 68POS SMD</t>
  </si>
  <si>
    <t>ECJ-ZEB0J104K</t>
  </si>
  <si>
    <t>CAP CER .10UF 50V X7R 20% 040</t>
  </si>
  <si>
    <t>ECJ-0EB1A105M</t>
  </si>
  <si>
    <t>CAP CERAMIC 1UF  X5R 0402</t>
  </si>
  <si>
    <t>ECJ-0EB1A475M</t>
  </si>
  <si>
    <t>CAP CERAMIC 4.7UF  X5R 0402</t>
  </si>
  <si>
    <t>C0402C103K4RACTU</t>
  </si>
  <si>
    <t>0402 Ceramic Cap X7R</t>
  </si>
  <si>
    <t>C1005X7R1H104M</t>
  </si>
  <si>
    <t>C2012X7R1E475K</t>
  </si>
  <si>
    <t>CAP CER 4.7UF 25V 10% X7R 0805</t>
  </si>
  <si>
    <t>C1210C476M9RACTU</t>
  </si>
  <si>
    <t>CAP CER 47UF 6.3V 20% X7R 1210</t>
  </si>
  <si>
    <t>ECH-U1C104JX5</t>
  </si>
  <si>
    <t>CAP PPS FILM 0.1UF 16VDC 1210</t>
  </si>
  <si>
    <t>BLM21PG221SN1D</t>
  </si>
  <si>
    <t>Surface Mount Ferrite Bead</t>
  </si>
  <si>
    <t>0154001.DR</t>
  </si>
  <si>
    <t>LTST-C170GKT</t>
  </si>
  <si>
    <t>LED GREEN CLEAR 0805 SMD</t>
  </si>
  <si>
    <t>EPA.00.250.NTN</t>
  </si>
  <si>
    <t>CONN JACK STR 50 OHM PCB</t>
  </si>
  <si>
    <t>NUP4114UPXV6T1G</t>
  </si>
  <si>
    <t>PJ-002A</t>
  </si>
  <si>
    <t>CONN POWER JACK 2.1MM</t>
  </si>
  <si>
    <t>MCP1826S-2502E/DB</t>
  </si>
  <si>
    <t>IC LDO REG 1A 2.5V SOT223-3</t>
  </si>
  <si>
    <t>LT3080EMS8E#TRPBF</t>
  </si>
  <si>
    <t>IC REG LDO ADJ 1.1A 8MSOP</t>
  </si>
  <si>
    <t>CRCW020110R0FNED</t>
  </si>
  <si>
    <t>RES 10.0 OHM 1/20W 1% 0201 SMD</t>
  </si>
  <si>
    <t>ERJ-2RKF1000X</t>
  </si>
  <si>
    <t>RES 100 OHM 1/10W 1% 0402 SMD</t>
  </si>
  <si>
    <t>RC0402JR-070RL</t>
  </si>
  <si>
    <t>RES 0.0 OHM 1/16W 5% 0402 SMD</t>
  </si>
  <si>
    <t>ERJ-2RKF1213X</t>
  </si>
  <si>
    <t>Resistor 0402 Thick Film</t>
  </si>
  <si>
    <t>DNS</t>
  </si>
  <si>
    <t>ERJ-6ENF1000V</t>
  </si>
  <si>
    <t>0805  Resistor 1/8W Thick Film</t>
  </si>
  <si>
    <t>ERJ-6GEY0R00V</t>
  </si>
  <si>
    <t>PT1206FR-070R1L</t>
  </si>
  <si>
    <t>RES 0.1 OHM 0.25W 1% 1206 SMD</t>
  </si>
  <si>
    <t>SY54016ARMG TR</t>
  </si>
  <si>
    <t>RCVR/LINE DVR CML Low Voltage</t>
  </si>
  <si>
    <t>VMM2_V6</t>
  </si>
  <si>
    <t>VMM2</t>
  </si>
  <si>
    <t>530FB40M0790DG</t>
  </si>
  <si>
    <t>OSC XO 40.0790 MHZ 2.5V LVDS SMD</t>
  </si>
  <si>
    <t>TVS DIODE 5.5VWM 10VC SOT563</t>
  </si>
  <si>
    <t>Fust</t>
  </si>
  <si>
    <t>Build QTY</t>
  </si>
  <si>
    <t>Unit Cost</t>
  </si>
  <si>
    <t>Ext Cost</t>
  </si>
  <si>
    <t>Totals</t>
  </si>
  <si>
    <t>Build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</si>
</sst>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BillOfMaterial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I8" sqref="I8"/>
    </sheetView>
  </sheetViews>
  <sheetFormatPr defaultRowHeight="15" x14ac:dyDescent="0.25"/>
  <cols>
    <col min="1" max="1" width="5.140625" bestFit="1" customWidth="1"/>
    <col min="2" max="2" width="4.140625" bestFit="1" customWidth="1"/>
    <col min="3" max="3" width="21.5703125" bestFit="1" customWidth="1"/>
    <col min="4" max="4" width="38.5703125" bestFit="1" customWidth="1"/>
    <col min="5" max="5" width="11.7109375" customWidth="1"/>
    <col min="6" max="6" width="12.5703125" customWidth="1"/>
    <col min="7" max="7" width="11" customWidth="1"/>
  </cols>
  <sheetData>
    <row r="1" spans="1:7" x14ac:dyDescent="0.25">
      <c r="A1" s="5" t="s">
        <v>61</v>
      </c>
      <c r="B1" s="5"/>
      <c r="C1" s="5"/>
      <c r="D1" s="2">
        <v>10</v>
      </c>
    </row>
    <row r="4" spans="1:7" s="1" customForma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62</v>
      </c>
      <c r="F4" s="3" t="s">
        <v>63</v>
      </c>
      <c r="G4" s="3" t="s">
        <v>65</v>
      </c>
    </row>
    <row r="5" spans="1:7" x14ac:dyDescent="0.25">
      <c r="A5">
        <v>1</v>
      </c>
      <c r="B5">
        <v>1</v>
      </c>
      <c r="C5" t="s">
        <v>4</v>
      </c>
      <c r="D5" t="s">
        <v>5</v>
      </c>
      <c r="E5" s="4">
        <v>5.97</v>
      </c>
      <c r="F5" s="4">
        <f>E5*B5</f>
        <v>5.97</v>
      </c>
      <c r="G5" s="4">
        <f>F5*$D$1</f>
        <v>59.699999999999996</v>
      </c>
    </row>
    <row r="6" spans="1:7" x14ac:dyDescent="0.25">
      <c r="A6">
        <v>2</v>
      </c>
      <c r="B6">
        <v>1</v>
      </c>
      <c r="C6" t="s">
        <v>6</v>
      </c>
      <c r="D6" t="s">
        <v>7</v>
      </c>
      <c r="E6" s="4">
        <v>2.06</v>
      </c>
      <c r="F6" s="4">
        <f t="shared" ref="F6:F36" si="0">E6*B6</f>
        <v>2.06</v>
      </c>
      <c r="G6" s="4">
        <f t="shared" ref="G6:G36" si="1">F6*$D$1</f>
        <v>20.6</v>
      </c>
    </row>
    <row r="7" spans="1:7" x14ac:dyDescent="0.25">
      <c r="A7">
        <v>3</v>
      </c>
      <c r="B7">
        <v>2</v>
      </c>
      <c r="C7">
        <v>734151471</v>
      </c>
      <c r="D7" t="s">
        <v>8</v>
      </c>
      <c r="E7" s="4">
        <v>3.1</v>
      </c>
      <c r="F7" s="4">
        <f t="shared" si="0"/>
        <v>6.2</v>
      </c>
      <c r="G7" s="4">
        <f t="shared" si="1"/>
        <v>62</v>
      </c>
    </row>
    <row r="8" spans="1:7" x14ac:dyDescent="0.25">
      <c r="A8">
        <v>4</v>
      </c>
      <c r="B8">
        <v>1</v>
      </c>
      <c r="C8">
        <v>757830332</v>
      </c>
      <c r="D8" t="s">
        <v>9</v>
      </c>
      <c r="E8" s="4">
        <v>12.62</v>
      </c>
      <c r="F8" s="4">
        <f t="shared" si="0"/>
        <v>12.62</v>
      </c>
      <c r="G8" s="4">
        <f t="shared" si="1"/>
        <v>126.19999999999999</v>
      </c>
    </row>
    <row r="9" spans="1:7" x14ac:dyDescent="0.25">
      <c r="A9">
        <v>5</v>
      </c>
      <c r="B9">
        <v>16</v>
      </c>
      <c r="C9" t="s">
        <v>10</v>
      </c>
      <c r="D9" t="s">
        <v>11</v>
      </c>
      <c r="E9" s="4">
        <v>0.3</v>
      </c>
      <c r="F9" s="4">
        <f t="shared" si="0"/>
        <v>4.8</v>
      </c>
      <c r="G9" s="4">
        <f t="shared" si="1"/>
        <v>48</v>
      </c>
    </row>
    <row r="10" spans="1:7" x14ac:dyDescent="0.25">
      <c r="A10">
        <v>6</v>
      </c>
      <c r="B10">
        <v>18</v>
      </c>
      <c r="C10" t="s">
        <v>12</v>
      </c>
      <c r="D10" t="s">
        <v>13</v>
      </c>
      <c r="E10" s="4">
        <v>0.2</v>
      </c>
      <c r="F10" s="4">
        <f t="shared" si="0"/>
        <v>3.6</v>
      </c>
      <c r="G10" s="4">
        <f t="shared" si="1"/>
        <v>36</v>
      </c>
    </row>
    <row r="11" spans="1:7" x14ac:dyDescent="0.25">
      <c r="A11">
        <v>7</v>
      </c>
      <c r="B11">
        <v>20</v>
      </c>
      <c r="C11" t="s">
        <v>14</v>
      </c>
      <c r="D11" t="s">
        <v>15</v>
      </c>
      <c r="E11" s="4">
        <v>0.28999999999999998</v>
      </c>
      <c r="F11" s="4">
        <f t="shared" si="0"/>
        <v>5.8</v>
      </c>
      <c r="G11" s="4">
        <f t="shared" si="1"/>
        <v>58</v>
      </c>
    </row>
    <row r="12" spans="1:7" x14ac:dyDescent="0.25">
      <c r="A12">
        <v>8</v>
      </c>
      <c r="B12">
        <v>18</v>
      </c>
      <c r="C12" t="s">
        <v>16</v>
      </c>
      <c r="D12" t="s">
        <v>17</v>
      </c>
      <c r="E12" s="4">
        <v>5.5E-2</v>
      </c>
      <c r="F12" s="4">
        <f t="shared" si="0"/>
        <v>0.99</v>
      </c>
      <c r="G12" s="4">
        <f t="shared" si="1"/>
        <v>9.9</v>
      </c>
    </row>
    <row r="13" spans="1:7" x14ac:dyDescent="0.25">
      <c r="A13">
        <v>9</v>
      </c>
      <c r="B13">
        <v>23</v>
      </c>
      <c r="C13" t="s">
        <v>18</v>
      </c>
      <c r="D13" t="s">
        <v>11</v>
      </c>
      <c r="E13" s="4">
        <v>0.3</v>
      </c>
      <c r="F13" s="4">
        <f t="shared" si="0"/>
        <v>6.8999999999999995</v>
      </c>
      <c r="G13" s="4">
        <f t="shared" si="1"/>
        <v>69</v>
      </c>
    </row>
    <row r="14" spans="1:7" x14ac:dyDescent="0.25">
      <c r="A14">
        <v>10</v>
      </c>
      <c r="B14">
        <v>2</v>
      </c>
      <c r="C14" t="s">
        <v>19</v>
      </c>
      <c r="D14" t="s">
        <v>20</v>
      </c>
      <c r="E14" s="4">
        <v>0.56000000000000005</v>
      </c>
      <c r="F14" s="4">
        <f t="shared" si="0"/>
        <v>1.1200000000000001</v>
      </c>
      <c r="G14" s="4">
        <f t="shared" si="1"/>
        <v>11.200000000000001</v>
      </c>
    </row>
    <row r="15" spans="1:7" x14ac:dyDescent="0.25">
      <c r="A15">
        <v>11</v>
      </c>
      <c r="B15">
        <v>9</v>
      </c>
      <c r="C15" t="s">
        <v>21</v>
      </c>
      <c r="D15" t="s">
        <v>22</v>
      </c>
      <c r="E15" s="4">
        <v>2.42</v>
      </c>
      <c r="F15" s="4">
        <f t="shared" si="0"/>
        <v>21.78</v>
      </c>
      <c r="G15" s="4">
        <f t="shared" si="1"/>
        <v>217.8</v>
      </c>
    </row>
    <row r="16" spans="1:7" x14ac:dyDescent="0.25">
      <c r="A16">
        <v>12</v>
      </c>
      <c r="B16">
        <v>4</v>
      </c>
      <c r="C16" t="s">
        <v>23</v>
      </c>
      <c r="D16" t="s">
        <v>24</v>
      </c>
      <c r="E16" s="4">
        <v>1.04</v>
      </c>
      <c r="F16" s="4">
        <f t="shared" si="0"/>
        <v>4.16</v>
      </c>
      <c r="G16" s="4">
        <f t="shared" si="1"/>
        <v>41.6</v>
      </c>
    </row>
    <row r="17" spans="1:7" x14ac:dyDescent="0.25">
      <c r="A17">
        <v>13</v>
      </c>
      <c r="B17">
        <v>5</v>
      </c>
      <c r="C17" t="s">
        <v>25</v>
      </c>
      <c r="D17" t="s">
        <v>26</v>
      </c>
      <c r="E17" s="4">
        <v>0.06</v>
      </c>
      <c r="F17" s="4">
        <f t="shared" si="0"/>
        <v>0.3</v>
      </c>
      <c r="G17" s="4">
        <f t="shared" si="1"/>
        <v>3</v>
      </c>
    </row>
    <row r="18" spans="1:7" x14ac:dyDescent="0.25">
      <c r="A18">
        <v>14</v>
      </c>
      <c r="B18">
        <v>1</v>
      </c>
      <c r="C18" t="s">
        <v>27</v>
      </c>
      <c r="D18" t="s">
        <v>60</v>
      </c>
      <c r="E18" s="4">
        <v>2.37</v>
      </c>
      <c r="F18" s="4">
        <f t="shared" si="0"/>
        <v>2.37</v>
      </c>
      <c r="G18" s="4">
        <f t="shared" si="1"/>
        <v>23.700000000000003</v>
      </c>
    </row>
    <row r="19" spans="1:7" x14ac:dyDescent="0.25">
      <c r="A19">
        <v>15</v>
      </c>
      <c r="B19">
        <v>1</v>
      </c>
      <c r="C19" t="s">
        <v>28</v>
      </c>
      <c r="D19" t="s">
        <v>29</v>
      </c>
      <c r="E19" s="4">
        <v>0.11</v>
      </c>
      <c r="F19" s="4">
        <f t="shared" si="0"/>
        <v>0.11</v>
      </c>
      <c r="G19" s="4">
        <f t="shared" si="1"/>
        <v>1.1000000000000001</v>
      </c>
    </row>
    <row r="20" spans="1:7" x14ac:dyDescent="0.25">
      <c r="A20">
        <v>16</v>
      </c>
      <c r="B20">
        <v>3</v>
      </c>
      <c r="C20" t="s">
        <v>30</v>
      </c>
      <c r="D20" t="s">
        <v>31</v>
      </c>
      <c r="E20" s="4">
        <v>15.93</v>
      </c>
      <c r="F20" s="4">
        <f t="shared" si="0"/>
        <v>47.79</v>
      </c>
      <c r="G20" s="4">
        <f t="shared" si="1"/>
        <v>477.9</v>
      </c>
    </row>
    <row r="21" spans="1:7" x14ac:dyDescent="0.25">
      <c r="A21">
        <v>17</v>
      </c>
      <c r="B21">
        <v>16</v>
      </c>
      <c r="C21" t="s">
        <v>32</v>
      </c>
      <c r="D21" t="s">
        <v>59</v>
      </c>
      <c r="E21" s="4">
        <v>0.37</v>
      </c>
      <c r="F21" s="4">
        <f t="shared" si="0"/>
        <v>5.92</v>
      </c>
      <c r="G21" s="4">
        <f t="shared" si="1"/>
        <v>59.2</v>
      </c>
    </row>
    <row r="22" spans="1:7" x14ac:dyDescent="0.25">
      <c r="A22">
        <v>18</v>
      </c>
      <c r="B22">
        <v>1</v>
      </c>
      <c r="C22" t="s">
        <v>33</v>
      </c>
      <c r="D22" t="s">
        <v>34</v>
      </c>
      <c r="E22" s="4">
        <v>3.7999999999999999E-2</v>
      </c>
      <c r="F22" s="4">
        <f t="shared" si="0"/>
        <v>3.7999999999999999E-2</v>
      </c>
      <c r="G22" s="4">
        <f t="shared" si="1"/>
        <v>0.38</v>
      </c>
    </row>
    <row r="23" spans="1:7" x14ac:dyDescent="0.25">
      <c r="A23">
        <v>19</v>
      </c>
      <c r="B23">
        <v>1</v>
      </c>
      <c r="C23" t="s">
        <v>35</v>
      </c>
      <c r="D23" t="s">
        <v>36</v>
      </c>
      <c r="E23" s="4">
        <v>0.74</v>
      </c>
      <c r="F23" s="4">
        <f t="shared" si="0"/>
        <v>0.74</v>
      </c>
      <c r="G23" s="4">
        <f t="shared" si="1"/>
        <v>7.4</v>
      </c>
    </row>
    <row r="24" spans="1:7" x14ac:dyDescent="0.25">
      <c r="A24">
        <v>20</v>
      </c>
      <c r="B24">
        <v>4</v>
      </c>
      <c r="C24" t="s">
        <v>37</v>
      </c>
      <c r="D24" t="s">
        <v>38</v>
      </c>
      <c r="E24" s="4">
        <v>4.5</v>
      </c>
      <c r="F24" s="4">
        <f t="shared" si="0"/>
        <v>18</v>
      </c>
      <c r="G24" s="4">
        <f t="shared" si="1"/>
        <v>180</v>
      </c>
    </row>
    <row r="25" spans="1:7" x14ac:dyDescent="0.25">
      <c r="A25">
        <v>21</v>
      </c>
      <c r="B25">
        <v>128</v>
      </c>
      <c r="C25" t="s">
        <v>39</v>
      </c>
      <c r="D25" t="s">
        <v>40</v>
      </c>
      <c r="E25" s="4">
        <v>0.05</v>
      </c>
      <c r="F25" s="4">
        <f t="shared" si="0"/>
        <v>6.4</v>
      </c>
      <c r="G25" s="4">
        <f t="shared" si="1"/>
        <v>64</v>
      </c>
    </row>
    <row r="26" spans="1:7" x14ac:dyDescent="0.25">
      <c r="A26">
        <v>22</v>
      </c>
      <c r="B26">
        <v>11</v>
      </c>
      <c r="C26" t="s">
        <v>41</v>
      </c>
      <c r="D26" t="s">
        <v>42</v>
      </c>
      <c r="E26" s="4">
        <v>0.09</v>
      </c>
      <c r="F26" s="4">
        <f t="shared" si="0"/>
        <v>0.99</v>
      </c>
      <c r="G26" s="4">
        <f t="shared" si="1"/>
        <v>9.9</v>
      </c>
    </row>
    <row r="27" spans="1:7" x14ac:dyDescent="0.25">
      <c r="A27">
        <v>23</v>
      </c>
      <c r="B27">
        <v>3</v>
      </c>
      <c r="C27" t="s">
        <v>43</v>
      </c>
      <c r="D27" t="s">
        <v>44</v>
      </c>
      <c r="E27" s="4">
        <v>6.6000000000000003E-2</v>
      </c>
      <c r="F27" s="4">
        <f t="shared" si="0"/>
        <v>0.19800000000000001</v>
      </c>
      <c r="G27" s="4">
        <f t="shared" si="1"/>
        <v>1.98</v>
      </c>
    </row>
    <row r="28" spans="1:7" x14ac:dyDescent="0.25">
      <c r="A28">
        <v>24</v>
      </c>
      <c r="B28">
        <v>4</v>
      </c>
      <c r="C28" t="s">
        <v>45</v>
      </c>
      <c r="D28" t="s">
        <v>46</v>
      </c>
      <c r="E28" s="4">
        <v>0.1</v>
      </c>
      <c r="F28" s="4">
        <f t="shared" si="0"/>
        <v>0.4</v>
      </c>
      <c r="G28" s="4">
        <f t="shared" si="1"/>
        <v>4</v>
      </c>
    </row>
    <row r="29" spans="1:7" x14ac:dyDescent="0.25">
      <c r="A29">
        <v>25</v>
      </c>
      <c r="B29">
        <v>7</v>
      </c>
      <c r="C29" t="s">
        <v>47</v>
      </c>
      <c r="D29" t="s">
        <v>46</v>
      </c>
      <c r="E29" s="4">
        <v>0.09</v>
      </c>
      <c r="F29" s="4">
        <f t="shared" si="0"/>
        <v>0.63</v>
      </c>
      <c r="G29" s="4">
        <f t="shared" si="1"/>
        <v>6.3</v>
      </c>
    </row>
    <row r="30" spans="1:7" x14ac:dyDescent="0.25">
      <c r="A30">
        <v>26</v>
      </c>
      <c r="B30">
        <v>1</v>
      </c>
      <c r="C30" t="s">
        <v>48</v>
      </c>
      <c r="D30" t="s">
        <v>49</v>
      </c>
      <c r="E30" s="4">
        <v>0.08</v>
      </c>
      <c r="F30" s="4">
        <f t="shared" si="0"/>
        <v>0.08</v>
      </c>
      <c r="G30" s="4">
        <f t="shared" si="1"/>
        <v>0.8</v>
      </c>
    </row>
    <row r="31" spans="1:7" x14ac:dyDescent="0.25">
      <c r="A31">
        <v>27</v>
      </c>
      <c r="B31">
        <v>12</v>
      </c>
      <c r="D31" t="s">
        <v>49</v>
      </c>
      <c r="E31" s="4">
        <v>0.08</v>
      </c>
      <c r="F31" s="4">
        <f t="shared" si="0"/>
        <v>0.96</v>
      </c>
      <c r="G31" s="4">
        <f t="shared" si="1"/>
        <v>9.6</v>
      </c>
    </row>
    <row r="32" spans="1:7" x14ac:dyDescent="0.25">
      <c r="A32">
        <v>28</v>
      </c>
      <c r="B32">
        <v>4</v>
      </c>
      <c r="C32" t="s">
        <v>50</v>
      </c>
      <c r="D32" t="s">
        <v>49</v>
      </c>
      <c r="E32" s="4">
        <v>0.08</v>
      </c>
      <c r="F32" s="4">
        <f t="shared" si="0"/>
        <v>0.32</v>
      </c>
      <c r="G32" s="4">
        <f t="shared" si="1"/>
        <v>3.2</v>
      </c>
    </row>
    <row r="33" spans="1:7" x14ac:dyDescent="0.25">
      <c r="A33">
        <v>29</v>
      </c>
      <c r="B33">
        <v>4</v>
      </c>
      <c r="C33" t="s">
        <v>51</v>
      </c>
      <c r="D33" t="s">
        <v>52</v>
      </c>
      <c r="E33" s="4">
        <v>0.54</v>
      </c>
      <c r="F33" s="4">
        <f t="shared" si="0"/>
        <v>2.16</v>
      </c>
      <c r="G33" s="4">
        <f t="shared" si="1"/>
        <v>21.6</v>
      </c>
    </row>
    <row r="34" spans="1:7" x14ac:dyDescent="0.25">
      <c r="A34">
        <v>30</v>
      </c>
      <c r="B34">
        <v>1</v>
      </c>
      <c r="C34" t="s">
        <v>53</v>
      </c>
      <c r="D34" t="s">
        <v>54</v>
      </c>
      <c r="E34" s="4">
        <v>6.88</v>
      </c>
      <c r="F34" s="4">
        <f t="shared" si="0"/>
        <v>6.88</v>
      </c>
      <c r="G34" s="4">
        <f t="shared" si="1"/>
        <v>68.8</v>
      </c>
    </row>
    <row r="35" spans="1:7" x14ac:dyDescent="0.25">
      <c r="A35">
        <v>31</v>
      </c>
      <c r="B35">
        <v>1</v>
      </c>
      <c r="C35" t="s">
        <v>55</v>
      </c>
      <c r="D35" t="s">
        <v>56</v>
      </c>
      <c r="E35" s="4"/>
      <c r="F35" s="4">
        <f t="shared" si="0"/>
        <v>0</v>
      </c>
      <c r="G35" s="4">
        <f t="shared" si="1"/>
        <v>0</v>
      </c>
    </row>
    <row r="36" spans="1:7" x14ac:dyDescent="0.25">
      <c r="A36">
        <v>32</v>
      </c>
      <c r="B36">
        <v>1</v>
      </c>
      <c r="C36" t="s">
        <v>57</v>
      </c>
      <c r="D36" t="s">
        <v>58</v>
      </c>
      <c r="E36" s="4">
        <v>10.44</v>
      </c>
      <c r="F36" s="4">
        <f t="shared" si="0"/>
        <v>10.44</v>
      </c>
      <c r="G36" s="4">
        <f t="shared" si="1"/>
        <v>104.39999999999999</v>
      </c>
    </row>
    <row r="38" spans="1:7" x14ac:dyDescent="0.25">
      <c r="D38" t="s">
        <v>64</v>
      </c>
      <c r="E38" s="4"/>
      <c r="F38">
        <f>SUM(F5:F36)</f>
        <v>180.72600000000003</v>
      </c>
      <c r="G38" s="4">
        <f>SUM(G5:G36)</f>
        <v>1807.2600000000002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Sheet1!BillOfMaterials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tompkins</dc:creator>
  <cp:lastModifiedBy>tompkins</cp:lastModifiedBy>
  <dcterms:created xsi:type="dcterms:W3CDTF">2013-11-06T17:28:06Z</dcterms:created>
  <dcterms:modified xsi:type="dcterms:W3CDTF">2014-05-14T18:33:07Z</dcterms:modified>
</cp:coreProperties>
</file>