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5470" windowHeight="894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<sst xmlns="http://schemas.openxmlformats.org/spreadsheetml/2006/main" count="506" uniqueCount="337">
  <si>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</si>
  <si>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</si>
  <si>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</si>
  <si>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</si>
  <si>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</si>
  <si>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</si>
  <si>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</si>
  <si>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</si>
  <si>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</si>
  <si>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</si>
  <si>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</si>
  <si>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</si>
  <si>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</si>
  <si>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</si>
  <si>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</si>
  <si>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Variant:</t>
  </si>
  <si>
    <t>Print Date:</t>
  </si>
  <si>
    <t>Report Date:</t>
  </si>
  <si>
    <t>Approved</t>
  </si>
  <si>
    <t>Notes</t>
  </si>
  <si>
    <t>#</t>
  </si>
  <si>
    <t>Component List</t>
  </si>
  <si>
    <t>Source Data:</t>
  </si>
  <si>
    <t>0301-MMFE-8.PrjPcb</t>
  </si>
  <si>
    <t>None</t>
  </si>
  <si>
    <t>11/24/2014</t>
  </si>
  <si>
    <t>11:36:04 AM</t>
  </si>
  <si>
    <t>Bill of Materials For Project [0301-MMFE-8.PrjPcb] (No PCB Document Selected)</t>
  </si>
  <si>
    <t>Quantity</t>
  </si>
  <si>
    <t>Designator</t>
  </si>
  <si>
    <t>C1, C2, C3, C4, C5, C6, C7, C8, C9, C10, C11, C12, C13, C14, C15, C16, C17, C18, C19, C20, C21, C22, C23, C24, C34, C35, C38, C39, C44, C45, C46, C52, C53, C54, C66, C74, C78, C86, C87, C95, C118, C120, C243, C244, C245, C246, C247, C248, C249, C250, C275, C276, C277, C278, C279, C280, C281, C282, C411, C412, C413, C414, C415, C416, C417, C418, C451, C452, C453, C454, C455, C456, C457, C458, C459, C460, C461, C462, C463, C464, C465, C466, C467, C468, C469, C470, C471, C472, C473, C474, C571, C572, C573, C574, C575, C576, C577, C578, C579, C580, C581, C582, C583, C584, C585, C586, C619, C620, C621, C622, C623, C624, C625, C626, C627, C628, C629, C630, C631, C632, C633, C634, C643, C660, C661, C662, C663, C664, C665, C666, C667, C668, C669, C670, C671, C672, C673, C674, C675, C676, C677, C682, C683, C684, C685, C693, C694, C695, C696, C697, C698, C699, C700, C701, C702, C703, C704, C705, C706, C707, C708, C710, C711, C712, C714, C715, C719, C730, C733, C742, C743, C748, C751, C752, C753, C757, C762, C769, C775, C776, C779, C783, C784, C787, C793, C794, C795, C796, C797, C798, C804, C806, C810, C824, C828, C831, C832, C833, C842, C843, C844, C853, C866, C867</t>
  </si>
  <si>
    <t>C25, C40, C41, C42, C43, C75, C76, C77, C97, C108, C126, C129, C132, C135, C138, C141, C144, C155, C157, C159, C161, C163, C165, C167, C169, C171, C173, C175, C177, C179, C181, C183, C185, C213, C214, C217, C218, C221, C222, C225, C226, C229, C230, C233, C234, C237, C238, C241, C242, C285, C288, C291, C294, C297, C300, C303, C306, C309, C312, C315, C318, C321, C324, C327, C330, C333, C336, C339, C342, C345, C348, C351, C354, C357, C360, C363, C366, C369, C372, C375, C378, C381, C384, C387, C390, C393, C396, C399, C402, C419, C422, C423, C426, C427, C430, C431, C434, C435, C438, C439, C442, C443, C446, C447, C450, C485, C489, C493, C497, C501, C505, C509, C513, C516, C518, C520, C522, C524, C526, C528, C530, C548, C551, C554, C557, C560, C563, C566, C569, C587, C590, C593, C596, C599, C602, C605, C608, C635, C638, C641, C645, C648, C651, C654, C657, C686, C687, C688, C689, C690, C691, C716, C724, C725, C728, C756, C808, C809, C857</t>
  </si>
  <si>
    <t>C26, C27, C28, C29, C30, C31, C32, C33, C36, C37, C47, C51, C55, C56, C57, C58, C59, C64, C65, C80, C81, C85, C94, C100, C119, C475, C476, C477, C478, C479, C480, C481, C482, C547, C550, C553, C556, C559, C562, C565, C568, C681, C709, C754, C805, C854, C874</t>
  </si>
  <si>
    <t>C48, C49, C50, C63, C71, C89, C90, C91, C104, C105, C106, C109, C110, C111, C112, C113, C114, C115, C116, C117, C744, C745, C799, C813, C814, C815, C818, C819, C823, C845, C846, C847</t>
  </si>
  <si>
    <t>C60, C61, C62, C72, C79, C93, C125, C128, C131, C134, C137, C140, C143, C146, C156, C158, C160, C162, C164, C166, C168, C170, C188, C190, C192, C194, C196, C198, C200, C202, C211, C212, C215, C216, C219, C220, C223, C224, C227, C228, C231, C232, C235, C236, C239, C240, C284, C287, C290, C293, C296, C299, C302, C305, C308, C311, C314, C317, C320, C323, C325, C329, C332, C335, C338, C341, C344, C347, C350, C353, C356, C359, C362, C365, C368, C371, C374, C377, C380, C383, C386, C389, C392, C395, C398, C401, C420, C421, C424, C425, C428, C429, C432, C433, C436, C437, C440, C441, C444, C445, C448, C449, C484, C488, C492, C496, C500, C504, C508, C512, C515, C517, C519, C521, C523, C525, C527, C529, C588, C589, C591, C592, C594, C595, C597, C598, C600, C601, C603, C604, C606, C607, C609, C610, C636, C639, C642, C646, C649, C652, C655, C658, C738, C771, C781, C782, C790, C791, C800, C807, C822, C840</t>
  </si>
  <si>
    <t>C67, C69, C70, C83, C84, C99, C678, C679, C680, C692, C717, C718, C720, C721, C722, C726, C727, C729, C731, C732, C734, C735, C736, C737, C739, C740, C741, C746, C747, C749, C750, C755, C758, C759, C760, C761, C765, C766, C767, C770, C777, C778, C780, C785, C786, C788, C789, C801, C802, C803, C811, C812, C816, C817, C820, C821, C825, C826, C827, C829, C830, C834, C835, C837, C838, C839, C848, C849, C851, C852, C855, C856, C858, C859, C860, C861, C864, C868, C869, C870, C871, C872, C873</t>
  </si>
  <si>
    <t>C68, C96, C121, C122, C123</t>
  </si>
  <si>
    <t>C73, C713, C723, C862, C863, C865</t>
  </si>
  <si>
    <t>C82, C88, C98, C107</t>
  </si>
  <si>
    <t>C92, C101, C102, C103</t>
  </si>
  <si>
    <t>C124, C127, C130, C133, C136, C139, C142, C145, C172, C174, C176, C178, C180, C182, C184, C186, C187, C189, C191, C193, C195, C197, C199, C201, C251, C252, C253, C254, C255, C256, C257, C258, C259, C260, C261, C262, C263, C264, C265, C266, C283, C286, C289, C292, C295, C298, C301, C304, C307, C310, C313, C316, C319, C322, C326, C328, C331, C334, C337, C340, C343, C346, C349, C352, C355, C358, C361, C364, C367, C370, C373, C376, C379, C382, C385, C388, C391, C394, C397, C400, C483, C486, C487, C490, C491, C494, C495, C498, C499, C502, C503, C506, C507, C510, C511, C514, C531, C532, C533, C534, C535, C536, C537, C538, C539, C540, C541, C542, C543, C544, C545, C546, C549, C552, C555, C558, C561, C564, C567, C570, C611, C612, C613, C614, C615, C616, C617, C618, C637, C640, C644, C647, C650, C653, C656, C659</t>
  </si>
  <si>
    <t>C147, C148, C149, C150, C151, C152, C153, C154, C203, C204, C205, C206, C207, C208, C209, C210, C267, C268, C269, C270, C271, C272, C273, C274, C403, C404, C405, C406, C407, C408, C409, C410</t>
  </si>
  <si>
    <t>C763, C768, C792, C836, C841, C850</t>
  </si>
  <si>
    <t>C764, C772, C773, C774</t>
  </si>
  <si>
    <t>CBL1, CBL2</t>
  </si>
  <si>
    <t>D1, D2, D3, D4, D5, D6, D7, D8, D9, D10, D11, D12, D13, D14, D15, D16, D17, D18, D19, D20, D21, D22, D23, D24, D25, D26, D27, D28, D29, D30, D31, D32, D33, D34, D35, D36, D37, D38, D39, D40, D41, D42, D43, D44, D45, D46, D47, D48, D49, D50, D51, D52, D53, D54, D55, D56, D57, D58, D59, D60, D61, D62, D63, D64, D90, D91, D92, D93, D94, D95, D96, D97, D98, D99, D100, D101, D102, D103, D104, D105, D106, D107, D108, D109, D110, D111, D112, D113, D114, D115, D116, D117, D118, D119, D120, D121, D122, D123, D124, D125, D126, D127, D128, D129, D130, D131, D132, D133, D134, D135, D136, D137, D138, D139, D140, D141, D142, D143, D144, D145, D146, D147, D148, D149, D150, D151, D152, D153</t>
  </si>
  <si>
    <t>D65, D66, D67, D74</t>
  </si>
  <si>
    <t>D68, D69, D70, D71, D72, D77, D78, D79</t>
  </si>
  <si>
    <t>D73</t>
  </si>
  <si>
    <t>D75</t>
  </si>
  <si>
    <t>D76</t>
  </si>
  <si>
    <t>D80, D81, D82, D83, D84, D85, D86, D87, D88, D89</t>
  </si>
  <si>
    <t>J3, J4, J5, J9, J10, J11, J12, J13</t>
  </si>
  <si>
    <t>J6</t>
  </si>
  <si>
    <t>J7, J8</t>
  </si>
  <si>
    <t>J14, J15</t>
  </si>
  <si>
    <t>J16</t>
  </si>
  <si>
    <t>J17</t>
  </si>
  <si>
    <t>L1, L2, L3, L4, L5, L6, L7, L8, L9, L10, L11, L12, L13, L14, L15, L16, L17, L18, L19, L20, L21, L22, L23, L24, L25, L26, L27, L28, L29, L30, L31, L32, L33, L34, L35, L36, L37, L38, L39, L40, L44, L45, L46, L47, L48, L51, L55, L56, L57, L58, L59, L64, L69, L70, L71, L72, L73, L74, L75, L76, L77, L78, L79, L80, L81, L82, L83, L84, L85, L89, L91, L93, L94, L96</t>
  </si>
  <si>
    <t>L41, L42, L43, L53</t>
  </si>
  <si>
    <t>L49, L50, L52, L54, L61, L65, L86, L90, L92, L95</t>
  </si>
  <si>
    <t>L60, L66, L67, L68</t>
  </si>
  <si>
    <t>L62, L63, L87, L88, L97</t>
  </si>
  <si>
    <t>P1, P2, P3, P4, P5, P6, P7, P9</t>
  </si>
  <si>
    <t>P8</t>
  </si>
  <si>
    <t>PCB2</t>
  </si>
  <si>
    <t>Q1, Q2, Q3, Q4, Q5, Q6</t>
  </si>
  <si>
    <t>R1, R2, R3, R4, R5, R6, R7, R8, R9, R10, R11, R12, R13, R14, R15, R16, R17, R18, R19, R20, R21, R22, R23, R24, R25, R26, R27, R28, R29, R30, R31, R32, R33, R34, R35, R36, R37, R38, R39, R40, R41, R42, R43, R44, R45, R46, R47, R48, R49, R50, R51, R52, R53, R54, R55, R56, R57, R58, R59, R60, R61, R62, R63, R64, R65, R66, R67, R68, R69, R70, R71, R72, R73, R74, R75, R76, R77, R78, R79, R80, R81, R82, R83, R84, R85, R86, R87, R88, R89, R90, R91, R92, R93, R94, R95, R96, R97, R98, R99, R100, R101, R102, R103, R104, R105, R106, R107, R108, R109, R110, R111, R112, R113, R114, R115, R116, R117, R118, R119, R120, R121, R122, R123, R124, R125, R126, R127, R128, R129, R130, R131, R132, R133, R134, R135, R136, R137, R138, R139, R140, R141, R142, R143, R144, R145, R146, R147, R148, R149, R150, R151, R152, R153, R154, R155, R156, R157, R158, R159, R160, R161, R162, R163, R164, R165, R166, R167, R168, R169, R170, R171, R172, R173, R174, R175, R176, R177, R178, R179, R180, R181, R182, R183, R184, R185, R186, R187, R188, R189, R190, R191, R192, R193, R194, R195, R196, R197, R198, R199, R200, R201, R202, R203, R204, R205, R206, R207, R208, R209, R210, R211, R212, R213, R214, R215, R216, R217, R218, R219, R220, R221, R222, R223, R224, R225, R226, R227, R228, R229, R230, R231, R232, R233, R234, R235, R236, R237, R238, R239, R240, R241, R242, R243, R244, R245, R246, R247, R248, R249, R250, R251, R252, R253, R254, R255, R256, R257, R258, R259, R260, R261, R262, R263, R264, R265, R266, R267, R268, R269, R270, R271, R272, R273, R274, R275, R276, R277, R278, R279, R280, R281, R282, R283, R284, R285, R286, R287, R288, R289, R290, R291, R292, R293, R294, R295, R296, R297, R298, R299, R300, R301, R302, R303, R304, R305, R306, R307, R308, R309, R310, R311, R312, R313, R314, R315, R316, R317, R318, R319, R320, R321, R322, R323, R324, R325, R326, R327, R328, R329, R330, R331, R332, R333, R334, R335, R336, R337, R338, R339, R340, R341, R342, R343, R344, R345, R346, R347, R348, R349, R350, R351, R352, R353, R354, R355, R356, R357, R358, R359, R360, R361, R362, R363, R364, R365, R366, R367, R368, R369, R370, R371, R372, R373, R374, R375, R376, R377, R378, R379, R380, R381, R382, R383, R384, R385, R386, R387, R388, R389, R390, R391, R392, R393, R394, R395, R396, R397, R398, R399, R400, R401, R402, R403, R404, R405, R406, R407, R408, R409, R410, R411, R412, R413, R414, R415, R416, R417, R418, R419, R420, R421, R422, R423, R424, R425, R426, R427, R428, R429, R430, R431, R432, R433, R434, R435, R436, R437, R438, R439, R440, R441, R442, R443, R444, R445, R446, R447, R448, R449, R450, R451, R452, R453, R454, R455, R456, R457, R458, R459, R460, R461, R462, R463, R464, R465, R466, R467, R468, R469, R470, R471, R472, R473, R474, R475, R476, R477, R478, R479, R480, R481, R482, R483, R484, R485, R486, R487, R488, R489, R490, R491, R492, R493, R494, R495, R496, R497, R498, R499, R500, R501, R502, R503, R504, R505, R506, R507, R508, R509, R510, R511, R512, R622, R623, R624, R625, R626, R627, R628, R629, R630, R631, R632, R633, R634, R635, R636, R637, R638, R639, R640, R641, R642, R643, R644, R645, R646, R647, R648, R649, R650, R651, R652, R653, R654, R655, R656, R657, R658, R659, R660, R661, R662, R663, R664, R665, R666, R667, R668, R669, R670, R671, R672, R673, R674, R675, R676, R677, R678, R679, R680, R681, R682, R683, R684, R685, R686, R687, R688, R689, R690, R691, R692, R693, R694, R695, R696, R697, R698, R699, R700, R701, R702, R703, R704, R705, R706, R707, R708, R709, R710, R711, R712, R713, R714, R715, R716, R717, R718, R719, R720, R721, R722, R723, R724, R725, R726, R727, R728, R729, R730, R731, R732, R733, R734, R735, R736, R737, R738, R739, R740, R741, R742, R743, R744, R745, R746, R747, R748, R749, R750, R751, R752, R753, R754, R755, R756, R757, R758, R759, R760, R761, R762, R763, R764, R765, R766, R767, R768, R769, R770, R771, R772, R773, R774, R775, R776, R777, R778, R779, R780, R781, R782, R783, R784, R785, R786, R787, R788, R789, R790, R791, R792, R793, R794, R795, R796, R797, R798, R799, R800, R801, R802, R803, R804, R805, R806, R807, R808, R809, R810, R811, R812, R813, R814, R815, R816, R817, R818, R819, R820, R821, R822, R823, R824, R825, R826, R827, R828, R829, R830, R831, R832, R833, R834, R835, R836, R837, R838, R839, R840, R841, R842, R843, R844, R845, R846, R847, R848, R849, R850, R851, R852, R853, R854, R855, R856, R857, R858, R859, R860, R861, R862, R863, R864, R865, R866, R867, R868, R869, R870, R871, R872, R873, R874, R875, R876, R877, R886, R887, R888, R889, R890, R891, R892, R893, R894, R895, R896, R897, R898, R899, R900, R901, R902, R903, R904, R905, R906, R907, R908, R909, R910, R911, R912, R913, R914, R915, R916, R917, R918, R919, R920, R921, R922, R923, R924, R925, R926, R927, R928, R929, R930, R931, R932, R933, R934, R935, R936, R937, R938, R939, R940, R941, R942, R943, R944, R945, R946, R947, R948, R949, R950, R951, R952, R953, R954, R955, R956, R957, R958, R959, R960, R961, R962, R963, R964, R965, R966, R967, R968, R969, R970, R971, R972, R973, R974, R975, R976, R977, R978, R979, R980, R981, R982, R983, R984, R985, R986, R987, R988, R989, R990, R991, R992, R993, R994, R995, R996, R997, R998, R999, R1000, R1001, R1002, R1003, R1004, R1005, R1006, R1007, R1008, R1009, R1010, R1011, R1012, R1013, R1014, R1015, R1016, R1017, R1018, R1019, R1020, R1021, R1022, R1023, R1024, R1025, R1026, R1027, R1028, R1029, R1030, R1031, R1032, R1033, R1034, R1035, R1036, R1037, R1038, R1039, R1040, R1041, R1042, R1043, R1044, R1045, R1046, R1047, R1048, R1049, R1050, R1051, R1052, R1053, R1054, R1055, R1056, R1057, R1058, R1059, R1060, R1061, R1062, R1063, R1064, R1065, R1066, R1067, R1068, R1069, R1070, R1071, R1072, R1073, R1074, R1075, R1076, R1077, R1078, R1079, R1080, R1081, R1082, R1083, R1084, R1085, R1086, R1087, R1088, R1089, R1090, R1091, R1092, R1093, R1094, R1095, R1096, R1097, R1098, R1099, R1100, R1101, R1102, R1103, R1104, R1105, R1106, R1107, R1108, R1109, R1110, R1111, R1112, R1113, R1114, R1115, R1116, R1117, R1118, R1119, R1120, R1121, R1122, R1123, R1124, R1125, R1126, R1127, R1128, R1129, R1130, R1131, R1132, R1133, R1134, R1135, R1136, R1137, R1138, R1139, R1140, R1141</t>
  </si>
  <si>
    <t>R514, R515, R530, R531, R536, R537, R539, R540, R541, R542, R547, R548, R549, R550, R551, R552, R555, R556, R575, R601, R605, R1143, R1144, R1145, R1146, R1147, R1148, R1149, R1150, R1151, R1152, R1153, R1154, R1155, R1156, R1157, R1158, R1159, R1160, R1161, R1162, R1163, R1164, R1165, R1166, R1167, R1168, R1193, R1194, R1195, R1196, R1197, R1198, R1199, R1200, R1201, R1202, R1235, R1238, R1241, R1244, R1247, R1250, R1253, R1256, R1259, R1260, R1261, R1262, R1263, R1264, R1265, R1266, R1267, R1268, R1275, R1279, R1284, R1285, R1288, R1292, R1293, R1296, R1301, R1308, R1317, R1327, R1330, R1333, R1335, R1337, R1346, R1349, R1378</t>
  </si>
  <si>
    <t>R516, R517, R518, R519, R521, R523, R524, R533, R535, R538, R543, R589, R609</t>
  </si>
  <si>
    <t>R520, R522, R525, R526, R527, R528, R529, R532, R534, R1303</t>
  </si>
  <si>
    <t>R544, R545, R546, R596</t>
  </si>
  <si>
    <t>R553, R554, R611, R612, R613, R614, R1169, R1170, R1171, R1172, R1173, R1174, R1175, R1176, R1177, R1178, R1179, R1180, R1181, R1182, R1183, R1184, R1185, R1186, R1187, R1188, R1189, R1190, R1191, R1192, R1203, R1204, R1205, R1206, R1207, R1208, R1209, R1210, R1211, R1212, R1213, R1214, R1215, R1216, R1217, R1218, R1219, R1220, R1221, R1222, R1223, R1224, R1225, R1226, R1227, R1228, R1229, R1230, R1231, R1232, R1233, R1234, R1236, R1237, R1239, R1240, R1242, R1243, R1245, R1246, R1248, R1249, R1251, R1252, R1254, R1255, R1257, R1258, R1276, R1277, R1278, R1280, R1281, R1283, R1289, R1290, R1294, R1295, R1297, R1300, R1310, R1311, R1315, R1320, R1326, R1348, R1361, R1366, R1369, R1372, R1379, R1380, R1385, R1387, R1394, R1395, R1396, R1397, R1398, R1399, R1400, R1401, R1402, R1403, R1404, R1405, R1406, R1407, R1408, R1409</t>
  </si>
  <si>
    <t>R557, R558, R559, R560, R561, R562, R563, R564, R565, R566, R567, R568, R569, R570, R571, R572, R573, R574, R576, R577, R581, R582, R586, R587</t>
  </si>
  <si>
    <t>R578, R579, R1309, R1340, R1341, R1353, R1354, R1355, R1388, R1389, R1391, R1392, R1393</t>
  </si>
  <si>
    <t>R580</t>
  </si>
  <si>
    <t>R583, R584, R585, R590, R594, R599</t>
  </si>
  <si>
    <t>R588</t>
  </si>
  <si>
    <t>R591, R610</t>
  </si>
  <si>
    <t>R592, R593, R595, R597, R1269, R1270, R1271, R1272, R1273, R1274, R1282, R1286, R1287, R1298, R1302, R1312, R1313, R1314, R1321, R1331, R1338, R1339, R1342, R1345, R1386</t>
  </si>
  <si>
    <t>R598, R616, R617, R618, R619, R620, R621, R1325, R1350</t>
  </si>
  <si>
    <t>R600, R602, R603, R604, R606, R607, R1291, R1304, R1318, R1319, R1343, R1344, R1351, R1352, R1358, R1359, R1360, R1370, R1371, R1382, R1384</t>
  </si>
  <si>
    <t>R608, R1322, R1323, R1324, R1328, R1356, R1357, R1362, R1363, R1364, R1365, R1367, R1368</t>
  </si>
  <si>
    <t>R615</t>
  </si>
  <si>
    <t>R1305</t>
  </si>
  <si>
    <t>R1306</t>
  </si>
  <si>
    <t>R1307</t>
  </si>
  <si>
    <t>R1316, R1347, R1373, R1374, R1375, R1376, R1377, R1381, R1390</t>
  </si>
  <si>
    <t>R1329, R1332, R1334, R1336</t>
  </si>
  <si>
    <t>R1383</t>
  </si>
  <si>
    <t>RP1</t>
  </si>
  <si>
    <t>SW1</t>
  </si>
  <si>
    <t>U1, U2, U3, U4, U5, U6, U7, U8</t>
  </si>
  <si>
    <t>U9, U10, U11, U12, U14, U15, U17, U18, U19, U21, U27, U29</t>
  </si>
  <si>
    <t>U13, U26</t>
  </si>
  <si>
    <t>U16</t>
  </si>
  <si>
    <t>U20</t>
  </si>
  <si>
    <t>U22, U23, U24, U25</t>
  </si>
  <si>
    <t>U28</t>
  </si>
  <si>
    <t>U30</t>
  </si>
  <si>
    <t>U31, U32</t>
  </si>
  <si>
    <t>U33</t>
  </si>
  <si>
    <t>X1</t>
  </si>
  <si>
    <t>X2, X4</t>
  </si>
  <si>
    <t>X3</t>
  </si>
  <si>
    <t>X5</t>
  </si>
  <si>
    <t>Description</t>
  </si>
  <si>
    <t>CAP Cer 4.7uF 0402 6.3V 20% X5R</t>
  </si>
  <si>
    <t>CAP Cer 0.01uF 10V 10% X5R C0201</t>
  </si>
  <si>
    <t>CAP CER 100UF 6.3V 20% X5R 1206</t>
  </si>
  <si>
    <t>CAP CER 10UF 50V 10% X5R 1206</t>
  </si>
  <si>
    <t>CAP Cer 0.1uF 10V 10% X5R C0201</t>
  </si>
  <si>
    <t>Cap Cer 0.22uF 0201 6.3V 20% X5R</t>
  </si>
  <si>
    <t>Cap Cer 0.1uF 50V X7R 10% SMD 0402 125°C</t>
  </si>
  <si>
    <t>CAP CER 10UF 6.3V 20% X5R 0402</t>
  </si>
  <si>
    <t>CAP Cer 18pF 50V 5% C0201</t>
  </si>
  <si>
    <t>Cap Cer 0.22uF 0402 50V 10% X5R</t>
  </si>
  <si>
    <t>CAP Cer 1uF 6V3 20% X5R C0201</t>
  </si>
  <si>
    <t>CAP CER 220UF 6.3V 20% X5R 1210</t>
  </si>
  <si>
    <t>CAP Cer 0.001uF 25V 10% X7R C0201</t>
  </si>
  <si>
    <t>CAP Cer 6pF 50V 5% C0201</t>
  </si>
  <si>
    <t>miniSAS 4i 36 ckts</t>
  </si>
  <si>
    <t>TVS with Ultra Low Capacitance SOT-563-6</t>
  </si>
  <si>
    <t>LED, Red, LTST-C190CKT, 0603</t>
  </si>
  <si>
    <t>DFLS2100-7 in a PowerDI_123 2A</t>
  </si>
  <si>
    <t>Blue LED Vf=2.7V 0603 SMD</t>
  </si>
  <si>
    <t>Silicon Switching Diode for High-Speed Switching</t>
  </si>
  <si>
    <t>LED GREEN CLEAR 0603 SMD</t>
  </si>
  <si>
    <t>CONN JACK MMCX STR PCB</t>
  </si>
  <si>
    <t>2.0mm 7x2 shrouded header, Right-Angled</t>
  </si>
  <si>
    <t>Connector HDMI 19 Male + 1 Shield</t>
  </si>
  <si>
    <t>8AB36-2220-LJ</t>
  </si>
  <si>
    <t>CONN SM RJ45 Jack 10/100/1000 w/Mags and LEDs 14 pin 8 pos RJ45_MAG_wurth_7498111120R</t>
  </si>
  <si>
    <t>CONN HEADER RT/A .156 4POS 30AU</t>
  </si>
  <si>
    <t>Inductor Power Shielded Wirewound 10uH 20% 1MHz 1.1A 390mOhm DCR 1008</t>
  </si>
  <si>
    <t>INDUCTOR POWER 1.0UH 11A SMD</t>
  </si>
  <si>
    <t>Inductor Power Shielded Wirewound 1uH 20% 1MHz 3.7A 42mOhm DCR 1008</t>
  </si>
  <si>
    <t>INDUCTOR AirCore 16.6nH 4.4A SMD</t>
  </si>
  <si>
    <t>INDUCTOR CER 220NH 0603</t>
  </si>
  <si>
    <t>Header, 2-Pin</t>
  </si>
  <si>
    <t>Header, 16-Pin, Dual row</t>
  </si>
  <si>
    <t>N-Channel MOSFET</t>
  </si>
  <si>
    <t>RES 10R 50mW 0.01 R0201</t>
  </si>
  <si>
    <t>RES 0.0 OHM 1/20W JUMP 0201 SMD</t>
  </si>
  <si>
    <t>RES 39K2 50mW 0.01 R0201</t>
  </si>
  <si>
    <t>RES 54K9 0201 50mW 0.01</t>
  </si>
  <si>
    <t>RES 150 50mW 0.01 R0201</t>
  </si>
  <si>
    <t>RES 100R 62mW 0.01 R0201</t>
  </si>
  <si>
    <t>RES 100K 50mW 0.01 R0201</t>
  </si>
  <si>
    <t>RES 300R 50mW 0.01 R0201</t>
  </si>
  <si>
    <t>RES 1M 50mW 0.01 R0201</t>
  </si>
  <si>
    <t>RES 10R 330mW 0.01 R0805</t>
  </si>
  <si>
    <t>RES 102K 62mW 0.01 R0201</t>
  </si>
  <si>
    <t>RES 49R9 50mW 0.01 R0201</t>
  </si>
  <si>
    <t>RES 4K87 50mW 0.01 R0201</t>
  </si>
  <si>
    <t>RES 24R9 50mW 0.01 R0201</t>
  </si>
  <si>
    <t>RES 0R0 333mW 0.01 R0805</t>
  </si>
  <si>
    <t>RES 23K7 0201 50mW 0.01 R0402</t>
  </si>
  <si>
    <t>RES 158K 62mW 0.01 R0201</t>
  </si>
  <si>
    <t>RES 1K 50mW 0.01 R0201</t>
  </si>
  <si>
    <t>RES 30K0 50mW 0.01 R0201</t>
  </si>
  <si>
    <t>RES 4K99 50mW 0.01 R0201</t>
  </si>
  <si>
    <t>4-Resistor Array 3.2x1.6mm</t>
  </si>
  <si>
    <t>SWITCH TACTILE SPST-NO 0.02A 15V</t>
  </si>
  <si>
    <t>Micro Megas Analog Input ASIC Version 2</t>
  </si>
  <si>
    <t>LDO Regulator Pos 0.75V to 3V 1.2A 16-Pin LFCSP</t>
  </si>
  <si>
    <t>IC MULTIPLEXER 8X1 16TQFN</t>
  </si>
  <si>
    <t>Artix-7 FPGA, 285 User I/Os, 4 GTP, 484-Ball BGA, Speed Grade 2, Industrial Grade, Pb-Free</t>
  </si>
  <si>
    <t>Ethernet 10/100/1000 GMII to CU 88E1111-B2-BAB1C000 TFBGA</t>
  </si>
  <si>
    <t>IC REG BUCK SYNC ADJ 6A 28QFN</t>
  </si>
  <si>
    <t>Osc SM  50MHz 50ppm    15pF 2.5mm x 2mm OSC-4 XTAL_KC2520</t>
  </si>
  <si>
    <t>NOR Flash Serial-SPI 1.8V 256Mbit 256M/128M/64M x 1bit/2bit/4bit 8ns 8-Pin DFN EP</t>
  </si>
  <si>
    <t>4-bit non-inverting translator 1.2 V to 5 V.</t>
  </si>
  <si>
    <t>DS2411_SO23-3</t>
  </si>
  <si>
    <t>Osc SM LVDS 200.000MHz 2.5V 30PPM</t>
  </si>
  <si>
    <t>CRYSTAL 25.00 MHZ SMT 18PF</t>
  </si>
  <si>
    <t>IC CLK GEN ETH LVDS 8-TSSOP</t>
  </si>
  <si>
    <t>Osc SM LVDS 200.395MHz 2.5V 30PPM</t>
  </si>
  <si>
    <t>MFG</t>
  </si>
  <si>
    <t>MUR</t>
  </si>
  <si>
    <t>AVX</t>
  </si>
  <si>
    <t>Samsung</t>
  </si>
  <si>
    <t>TY</t>
  </si>
  <si>
    <t>TAIYO YUDEN</t>
  </si>
  <si>
    <t>samsung</t>
  </si>
  <si>
    <t>3M</t>
  </si>
  <si>
    <t>Lite-On</t>
  </si>
  <si>
    <t>Diodes Inc</t>
  </si>
  <si>
    <t>LTP</t>
  </si>
  <si>
    <t>INF</t>
  </si>
  <si>
    <t>ST</t>
  </si>
  <si>
    <t>Molex</t>
  </si>
  <si>
    <t>MOLEX</t>
  </si>
  <si>
    <t>Wurth</t>
  </si>
  <si>
    <t>TE</t>
  </si>
  <si>
    <t>Coilcraft</t>
  </si>
  <si>
    <t>Dale</t>
  </si>
  <si>
    <t>DAL</t>
  </si>
  <si>
    <t>Panasonic</t>
  </si>
  <si>
    <t>Bourns Inc</t>
  </si>
  <si>
    <t>ADI</t>
  </si>
  <si>
    <t>Maxim</t>
  </si>
  <si>
    <t>Xilinx</t>
  </si>
  <si>
    <t>MVL</t>
  </si>
  <si>
    <t>LTC</t>
  </si>
  <si>
    <t>KYO</t>
  </si>
  <si>
    <t>NUM</t>
  </si>
  <si>
    <t>TI</t>
  </si>
  <si>
    <t>Silicon Labs</t>
  </si>
  <si>
    <t>ABRACON</t>
  </si>
  <si>
    <t>IDT</t>
  </si>
  <si>
    <t>U of Arizona</t>
  </si>
  <si>
    <t>MFGPN</t>
  </si>
  <si>
    <t>GRM155R60J475ME87D</t>
  </si>
  <si>
    <t>0201ZD103KAT2A</t>
  </si>
  <si>
    <t>CL31A107MQHNNNE</t>
  </si>
  <si>
    <t>CL31A106KBHNNNE</t>
  </si>
  <si>
    <t>02016D104KAT2A</t>
  </si>
  <si>
    <t>TY JMK063BJ224MP-F</t>
  </si>
  <si>
    <t>UMK105B7104KV-FR</t>
  </si>
  <si>
    <t>CL05A106MQ5NUNC</t>
  </si>
  <si>
    <t>GRM0335C1H180JA01D</t>
  </si>
  <si>
    <t>UMK105BJ224KV-F</t>
  </si>
  <si>
    <t>CL03A105MQ3CSNC</t>
  </si>
  <si>
    <t>CL32A227MQVNNNE</t>
  </si>
  <si>
    <t>GRM033R71E102KA01D</t>
  </si>
  <si>
    <t>GRM0335C1HR60BA01D</t>
  </si>
  <si>
    <t>8F36-AAA105-1.00</t>
  </si>
  <si>
    <t>NUP4114UPXV6T1G</t>
  </si>
  <si>
    <t>LTST-C190CKT</t>
  </si>
  <si>
    <t>DFLS2100-7</t>
  </si>
  <si>
    <t>LTST-C193TBKT-5A</t>
  </si>
  <si>
    <t>BAS16</t>
  </si>
  <si>
    <t>STIEC45-24AS</t>
  </si>
  <si>
    <t>LTST-C190GKT</t>
  </si>
  <si>
    <t>0734151471</t>
  </si>
  <si>
    <t>951214-4620-AR-PR</t>
  </si>
  <si>
    <t>MOLEX_46765-1001</t>
  </si>
  <si>
    <t>7498111120R</t>
  </si>
  <si>
    <t>3-641210-4</t>
  </si>
  <si>
    <t>MPI2520R1-100-R</t>
  </si>
  <si>
    <t>IHLP2525CZER1R0M01</t>
  </si>
  <si>
    <t>MPI2520R1-1R0-R</t>
  </si>
  <si>
    <t>0908SQ-17N_L_</t>
  </si>
  <si>
    <t>ILC0603ERR22K</t>
  </si>
  <si>
    <t>102972-2</t>
  </si>
  <si>
    <t>0010897162</t>
  </si>
  <si>
    <t>DMG1012T-SOT523</t>
  </si>
  <si>
    <t>CRCW020110R0FNED</t>
  </si>
  <si>
    <t>CRCW02010000Z0ED</t>
  </si>
  <si>
    <t>CRCW020139K2FKED</t>
  </si>
  <si>
    <t>CRCW020154K9FKED</t>
  </si>
  <si>
    <t>CRCW0201150RFKED</t>
  </si>
  <si>
    <t>CRCW0201100RFKED</t>
  </si>
  <si>
    <t>CRCW0201100KFKED</t>
  </si>
  <si>
    <t>CRCW0201300RFKED</t>
  </si>
  <si>
    <t>CRCW02011M00FKED</t>
  </si>
  <si>
    <t>CRCW080510R0FKEAHP</t>
  </si>
  <si>
    <t>CRCW0201102KFKED</t>
  </si>
  <si>
    <t>CRCW020149R9FKED</t>
  </si>
  <si>
    <t>CRCW02014K87FKED</t>
  </si>
  <si>
    <t>ERJ-1GEF24R9C</t>
  </si>
  <si>
    <t>CRCW08050000Z0EAHP</t>
  </si>
  <si>
    <t>CRCW020123K7FKED</t>
  </si>
  <si>
    <t>CRCW02013K16FKED</t>
  </si>
  <si>
    <t>CRCW0201159KFKED</t>
  </si>
  <si>
    <t>CRCW02011K00FKED</t>
  </si>
  <si>
    <t>CRCW020130K0FKED</t>
  </si>
  <si>
    <t>CRCW02014K99FKED</t>
  </si>
  <si>
    <t>Bourns CAY16-472J4LF</t>
  </si>
  <si>
    <t>EVQ-PQHB55</t>
  </si>
  <si>
    <t>VMM2</t>
  </si>
  <si>
    <t>ADP1755ACPZ-R7</t>
  </si>
  <si>
    <t>MAX4781ETE+T</t>
  </si>
  <si>
    <t>XC7A200T-2FBG484I</t>
  </si>
  <si>
    <t>88E1111-B2-BAB1C000</t>
  </si>
  <si>
    <t>LT8612IUDE#PBF</t>
  </si>
  <si>
    <t>KC2520B50.0000C10E00</t>
  </si>
  <si>
    <t>n25q256a11ef840</t>
  </si>
  <si>
    <t>TXB0104RUT</t>
  </si>
  <si>
    <t>DS2411R+T&amp;R</t>
  </si>
  <si>
    <t>510FCA200M000BAG</t>
  </si>
  <si>
    <t>ABM8-25.000MHZ-B2-T</t>
  </si>
  <si>
    <t>ICS844021BG-01LF</t>
  </si>
  <si>
    <t>510FCA200M395BAG</t>
  </si>
  <si>
    <t>Footprint</t>
  </si>
  <si>
    <t>CAPC.0402</t>
  </si>
  <si>
    <t>C0201</t>
  </si>
  <si>
    <t>CAPC.1206</t>
  </si>
  <si>
    <t>1206</t>
  </si>
  <si>
    <t>CAPC.0201</t>
  </si>
  <si>
    <t>C0402</t>
  </si>
  <si>
    <t>CC1210-HD</t>
  </si>
  <si>
    <t/>
  </si>
  <si>
    <t>SOT-563-6</t>
  </si>
  <si>
    <t>LED_LITE-LTST-C191TBKT-2</t>
  </si>
  <si>
    <t>PowerDI_123</t>
  </si>
  <si>
    <t>SOT-23</t>
  </si>
  <si>
    <t>Chip2PinSM127P600-8N</t>
  </si>
  <si>
    <t>COAX_2.54MM</t>
  </si>
  <si>
    <t>CON_3M-951214-4620-AR-PR</t>
  </si>
  <si>
    <t>CON_MLX--0467651001</t>
  </si>
  <si>
    <t>MOLEX_36TH</t>
  </si>
  <si>
    <t>MAG45-7498111120R</t>
  </si>
  <si>
    <t>CON_MLX-3-641210-4</t>
  </si>
  <si>
    <t>MPI2520</t>
  </si>
  <si>
    <t>IHLP-2525CZ-01</t>
  </si>
  <si>
    <t>IND_0908SQ-17N</t>
  </si>
  <si>
    <t>C0603</t>
  </si>
  <si>
    <t>HDR1X2</t>
  </si>
  <si>
    <t>HDR2X8</t>
  </si>
  <si>
    <t>SOT-523</t>
  </si>
  <si>
    <t>C0805</t>
  </si>
  <si>
    <t>RPAK4\LCC-2</t>
  </si>
  <si>
    <t>SW_PAN-EVQ-PQHB55</t>
  </si>
  <si>
    <t>16QFN127P600-8N</t>
  </si>
  <si>
    <t>QFN50P300X300X80_HS-17N</t>
  </si>
  <si>
    <t>FBG484</t>
  </si>
  <si>
    <t>TFBGA117</t>
  </si>
  <si>
    <t>28QFN50P600X300X80_HS-29N</t>
  </si>
  <si>
    <t>XTAL_KC2520</t>
  </si>
  <si>
    <t>SO8W</t>
  </si>
  <si>
    <t>RUT-N12_QFN127P600-8N</t>
  </si>
  <si>
    <t>SOT-23_N</t>
  </si>
  <si>
    <t>OSC_SILICONLABS-SI510</t>
  </si>
  <si>
    <t>abm8</t>
  </si>
  <si>
    <t>TQFP65P640X300X120-8N</t>
  </si>
  <si>
    <t>DNP</t>
  </si>
  <si>
    <t>C:\Pjcts\AltProj\0301-MMFE_8\0301-MMFE8-11-24-14\0301-MMFE-8.PrjPcb</t>
  </si>
  <si>
    <t>2601</t>
  </si>
  <si>
    <t>11/24/2014 11:36:04 AM</t>
  </si>
  <si>
    <t>Bill of Materials</t>
  </si>
  <si>
    <t>BOM_PartType</t>
  </si>
  <si>
    <t>BOM</t>
  </si>
  <si>
    <t>0301-MMFE-8</t>
  </si>
  <si>
    <t>PCB</t>
  </si>
  <si>
    <t>ON Semi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</si>
</sst>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[$-409]d\-mmm\-yy;@"/>
    <numFmt numFmtId="192" formatCode="m/d/yyyy;@"/>
    <numFmt numFmtId="193" formatCode="&quot;$&quot;#,##0.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4" fillId="36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6" fillId="36" borderId="14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8" fillId="33" borderId="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left"/>
    </xf>
    <xf numFmtId="0" fontId="5" fillId="36" borderId="3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indent="1"/>
    </xf>
    <xf numFmtId="0" fontId="8" fillId="33" borderId="1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90" fontId="9" fillId="33" borderId="32" xfId="0" applyNumberFormat="1" applyFont="1" applyFill="1" applyBorder="1" applyAlignment="1">
      <alignment horizontal="left"/>
    </xf>
    <xf numFmtId="192" fontId="9" fillId="33" borderId="10" xfId="0" applyNumberFormat="1" applyFont="1" applyFill="1" applyBorder="1" applyAlignment="1">
      <alignment horizontal="left" indent="1"/>
    </xf>
    <xf numFmtId="0" fontId="7" fillId="37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8" fillId="33" borderId="10" xfId="0" applyFont="1" applyFill="1" applyBorder="1" applyAlignment="1" quotePrefix="1">
      <alignment horizontal="left"/>
    </xf>
    <xf numFmtId="191" fontId="9" fillId="33" borderId="21" xfId="0" applyNumberFormat="1" applyFont="1" applyFill="1" applyBorder="1" applyAlignment="1" quotePrefix="1">
      <alignment horizontal="left" indent="1"/>
    </xf>
    <xf numFmtId="190" fontId="9" fillId="33" borderId="35" xfId="0" applyNumberFormat="1" applyFont="1" applyFill="1" applyBorder="1" applyAlignment="1" quotePrefix="1">
      <alignment horizontal="left"/>
    </xf>
    <xf numFmtId="0" fontId="6" fillId="36" borderId="11" xfId="0" applyFont="1" applyFill="1" applyBorder="1" applyAlignment="1" quotePrefix="1">
      <alignment horizontal="left"/>
    </xf>
    <xf numFmtId="0" fontId="4" fillId="36" borderId="36" xfId="0" applyFont="1" applyFill="1" applyBorder="1" applyAlignment="1" quotePrefix="1">
      <alignment horizontal="center"/>
    </xf>
    <xf numFmtId="0" fontId="4" fillId="36" borderId="36" xfId="0" applyFont="1" applyFill="1" applyBorder="1" applyAlignment="1" quotePrefix="1">
      <alignment horizontal="left"/>
    </xf>
    <xf numFmtId="0" fontId="7" fillId="37" borderId="15" xfId="0" applyFont="1" applyFill="1" applyBorder="1" applyAlignment="1" quotePrefix="1">
      <alignment horizontal="left" wrapText="1"/>
    </xf>
    <xf numFmtId="0" fontId="7" fillId="35" borderId="16" xfId="0" applyFont="1" applyFill="1" applyBorder="1" applyAlignment="1" quotePrefix="1">
      <alignment horizontal="left" wrapText="1"/>
    </xf>
    <xf numFmtId="0" fontId="7" fillId="37" borderId="37" xfId="0" applyFont="1" applyFill="1" applyBorder="1" applyAlignment="1" quotePrefix="1">
      <alignment horizontal="center" wrapText="1"/>
    </xf>
    <xf numFmtId="0" fontId="7" fillId="35" borderId="16" xfId="0" applyFont="1" applyFill="1" applyBorder="1" applyAlignment="1" quotePrefix="1">
      <alignment horizontal="center" wrapText="1"/>
    </xf>
    <xf numFmtId="0" fontId="7" fillId="37" borderId="37" xfId="0" applyFont="1" applyFill="1" applyBorder="1" applyAlignment="1" quotePrefix="1">
      <alignment horizontal="left" wrapText="1"/>
    </xf>
    <xf numFmtId="0" fontId="4" fillId="36" borderId="38" xfId="0" applyFont="1" applyFill="1" applyBorder="1" applyAlignment="1" quotePrefix="1">
      <alignment horizontal="center"/>
    </xf>
    <xf numFmtId="0" fontId="7" fillId="37" borderId="39" xfId="0" applyFont="1" applyFill="1" applyBorder="1" applyAlignment="1" quotePrefix="1">
      <alignment horizontal="center" wrapText="1"/>
    </xf>
    <xf numFmtId="0" fontId="7" fillId="35" borderId="40" xfId="0" applyFont="1" applyFill="1" applyBorder="1" applyAlignment="1" quotePrefix="1">
      <alignment horizontal="center" wrapText="1"/>
    </xf>
    <xf numFmtId="0" fontId="13" fillId="35" borderId="28" xfId="0" applyFont="1" applyFill="1" applyBorder="1" applyAlignment="1" quotePrefix="1">
      <alignment horizontal="left" vertical="center"/>
    </xf>
    <xf numFmtId="0" fontId="13" fillId="34" borderId="0" xfId="0" applyFont="1" applyFill="1" applyBorder="1" applyAlignment="1" quotePrefix="1">
      <alignment horizontal="left" vertical="center"/>
    </xf>
    <xf numFmtId="0" fontId="13" fillId="35" borderId="0" xfId="0" applyFont="1" applyFill="1" applyBorder="1" applyAlignment="1" quotePrefix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3" xfId="0" applyNumberFormat="1" applyFont="1" applyFill="1" applyBorder="1" applyAlignment="1" applyProtection="1">
      <alignment horizontal="left" vertical="top"/>
      <protection locked="0"/>
    </xf>
    <xf numFmtId="0" fontId="11" fillId="33" borderId="4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152400</xdr:rowOff>
    </xdr:from>
    <xdr:to>
      <xdr:col>9</xdr:col>
      <xdr:colOff>504825</xdr:colOff>
      <xdr:row>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00100"/>
          <a:ext cx="498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zoomScalePageLayoutView="0" workbookViewId="0" topLeftCell="G1">
      <selection activeCell="J1" sqref="J1:M16384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7.28125" style="25" customWidth="1"/>
    <col min="4" max="4" width="13.7109375" style="18" customWidth="1"/>
    <col min="5" max="5" width="56.00390625" style="25" customWidth="1"/>
    <col min="6" max="6" width="11.421875" style="18" customWidth="1"/>
    <col min="7" max="7" width="32.57421875" style="18" customWidth="1"/>
    <col min="8" max="8" width="24.00390625" style="25" customWidth="1"/>
    <col min="9" max="9" width="10.57421875" style="1" customWidth="1"/>
    <col min="10" max="11" width="9.140625" style="1" customWidth="1"/>
    <col min="12" max="12" width="8.140625" style="1" customWidth="1"/>
    <col min="13" max="13" width="9.140625" style="61" customWidth="1"/>
    <col min="14" max="16384" width="9.140625" style="1" customWidth="1"/>
  </cols>
  <sheetData>
    <row r="1" spans="1:9" ht="13.5" thickBot="1" thickTop="1">
      <c r="A1" s="45"/>
      <c r="B1" s="46"/>
      <c r="C1" s="47"/>
      <c r="D1" s="48"/>
      <c r="E1" s="47"/>
      <c r="F1" s="48"/>
      <c r="G1" s="47"/>
      <c r="H1" s="47"/>
      <c r="I1" s="49"/>
    </row>
    <row r="2" spans="1:9" ht="37.5" customHeight="1" thickBot="1">
      <c r="A2" s="41"/>
      <c r="B2" s="83" t="s">
        <v>21</v>
      </c>
      <c r="C2" s="84"/>
      <c r="D2" s="84"/>
      <c r="E2" s="85"/>
      <c r="F2" s="67" t="s">
        <v>27</v>
      </c>
      <c r="G2" s="32"/>
      <c r="H2" s="32"/>
      <c r="I2" s="34"/>
    </row>
    <row r="3" spans="1:9" ht="39" customHeight="1">
      <c r="A3" s="41"/>
      <c r="B3" s="5"/>
      <c r="C3" s="43" t="s">
        <v>22</v>
      </c>
      <c r="D3" s="62" t="s">
        <v>23</v>
      </c>
      <c r="E3" s="54"/>
      <c r="F3" s="52"/>
      <c r="G3" s="44"/>
      <c r="H3" s="44"/>
      <c r="I3" s="36"/>
    </row>
    <row r="4" spans="1:9" ht="17.25" customHeight="1">
      <c r="A4" s="41"/>
      <c r="B4" s="5"/>
      <c r="C4" s="43" t="s">
        <v>14</v>
      </c>
      <c r="D4" s="63" t="s">
        <v>23</v>
      </c>
      <c r="E4" s="55"/>
      <c r="F4" s="6"/>
      <c r="G4" s="26"/>
      <c r="H4" s="26"/>
      <c r="I4" s="37"/>
    </row>
    <row r="5" spans="1:9" ht="17.25" customHeight="1">
      <c r="A5" s="41"/>
      <c r="B5" s="5"/>
      <c r="C5" s="43" t="s">
        <v>15</v>
      </c>
      <c r="D5" s="64" t="s">
        <v>24</v>
      </c>
      <c r="E5" s="55"/>
      <c r="F5" s="6"/>
      <c r="G5" s="26"/>
      <c r="H5" s="26"/>
      <c r="I5" s="37"/>
    </row>
    <row r="6" spans="1:9" ht="12.75">
      <c r="A6" s="41"/>
      <c r="B6" s="9"/>
      <c r="C6" s="19"/>
      <c r="D6" s="7"/>
      <c r="E6" s="56"/>
      <c r="F6" s="53"/>
      <c r="G6" s="26"/>
      <c r="H6" s="26"/>
      <c r="I6" s="37"/>
    </row>
    <row r="7" spans="1:9" ht="15.75" customHeight="1">
      <c r="A7" s="41"/>
      <c r="B7" s="10"/>
      <c r="C7" s="50" t="s">
        <v>17</v>
      </c>
      <c r="D7" s="65" t="s">
        <v>25</v>
      </c>
      <c r="E7" s="66" t="s">
        <v>26</v>
      </c>
      <c r="G7" s="20"/>
      <c r="H7" s="20"/>
      <c r="I7" s="37"/>
    </row>
    <row r="8" spans="1:9" ht="15.75" customHeight="1">
      <c r="A8" s="41"/>
      <c r="B8" s="8"/>
      <c r="C8" s="51" t="s">
        <v>16</v>
      </c>
      <c r="D8" s="58">
        <f ca="1">TODAY()</f>
        <v>41967</v>
      </c>
      <c r="E8" s="57">
        <f ca="1">NOW()</f>
        <v>41967.504327083334</v>
      </c>
      <c r="G8" s="20"/>
      <c r="H8" s="20"/>
      <c r="I8" s="37"/>
    </row>
    <row r="9" spans="1:13" s="2" customFormat="1" ht="18" customHeight="1">
      <c r="A9" s="41"/>
      <c r="B9" s="14" t="s">
        <v>20</v>
      </c>
      <c r="C9" s="68" t="s">
        <v>28</v>
      </c>
      <c r="D9" s="69" t="s">
        <v>29</v>
      </c>
      <c r="E9" s="68" t="s">
        <v>106</v>
      </c>
      <c r="F9" s="69" t="s">
        <v>178</v>
      </c>
      <c r="G9" s="69" t="s">
        <v>212</v>
      </c>
      <c r="H9" s="68" t="s">
        <v>285</v>
      </c>
      <c r="I9" s="75" t="s">
        <v>327</v>
      </c>
      <c r="J9" s="1"/>
      <c r="K9" s="1"/>
      <c r="L9" s="1"/>
      <c r="M9" s="61"/>
    </row>
    <row r="10" spans="1:13" s="3" customFormat="1" ht="13.5" customHeight="1">
      <c r="A10" s="41"/>
      <c r="B10" s="59">
        <f aca="true" t="shared" si="0" ref="B10:B40">ROW(B10)-ROW($B$9)</f>
        <v>1</v>
      </c>
      <c r="C10" s="21">
        <v>204</v>
      </c>
      <c r="D10" s="70" t="s">
        <v>30</v>
      </c>
      <c r="E10" s="72" t="s">
        <v>107</v>
      </c>
      <c r="F10" s="74" t="s">
        <v>179</v>
      </c>
      <c r="G10" s="74" t="s">
        <v>213</v>
      </c>
      <c r="H10" s="72" t="s">
        <v>286</v>
      </c>
      <c r="I10" s="76" t="s">
        <v>293</v>
      </c>
      <c r="J10" s="1"/>
      <c r="K10" s="1"/>
      <c r="L10" s="1"/>
      <c r="M10" s="61"/>
    </row>
    <row r="11" spans="1:13" s="3" customFormat="1" ht="13.5" customHeight="1">
      <c r="A11" s="41"/>
      <c r="B11" s="60">
        <f t="shared" si="0"/>
        <v>2</v>
      </c>
      <c r="C11" s="22">
        <v>159</v>
      </c>
      <c r="D11" s="71" t="s">
        <v>31</v>
      </c>
      <c r="E11" s="73" t="s">
        <v>108</v>
      </c>
      <c r="F11" s="71" t="s">
        <v>180</v>
      </c>
      <c r="G11" s="71" t="s">
        <v>214</v>
      </c>
      <c r="H11" s="73" t="s">
        <v>287</v>
      </c>
      <c r="I11" s="77" t="s">
        <v>293</v>
      </c>
      <c r="J11" s="1"/>
      <c r="K11" s="1"/>
      <c r="L11" s="1"/>
      <c r="M11" s="61"/>
    </row>
    <row r="12" spans="1:13" s="3" customFormat="1" ht="13.5" customHeight="1">
      <c r="A12" s="41"/>
      <c r="B12" s="59">
        <f t="shared" si="0"/>
        <v>3</v>
      </c>
      <c r="C12" s="21">
        <v>47</v>
      </c>
      <c r="D12" s="70" t="s">
        <v>32</v>
      </c>
      <c r="E12" s="72" t="s">
        <v>109</v>
      </c>
      <c r="F12" s="74" t="s">
        <v>181</v>
      </c>
      <c r="G12" s="74" t="s">
        <v>215</v>
      </c>
      <c r="H12" s="72" t="s">
        <v>288</v>
      </c>
      <c r="I12" s="76" t="s">
        <v>293</v>
      </c>
      <c r="J12" s="1"/>
      <c r="K12" s="1"/>
      <c r="L12" s="1"/>
      <c r="M12" s="61"/>
    </row>
    <row r="13" spans="1:13" s="3" customFormat="1" ht="13.5" customHeight="1">
      <c r="A13" s="41"/>
      <c r="B13" s="60">
        <f t="shared" si="0"/>
        <v>4</v>
      </c>
      <c r="C13" s="22">
        <v>32</v>
      </c>
      <c r="D13" s="71" t="s">
        <v>33</v>
      </c>
      <c r="E13" s="73" t="s">
        <v>110</v>
      </c>
      <c r="F13" s="71" t="s">
        <v>181</v>
      </c>
      <c r="G13" s="71" t="s">
        <v>216</v>
      </c>
      <c r="H13" s="73" t="s">
        <v>289</v>
      </c>
      <c r="I13" s="77" t="s">
        <v>293</v>
      </c>
      <c r="J13" s="1"/>
      <c r="K13" s="1"/>
      <c r="L13" s="1"/>
      <c r="M13" s="61"/>
    </row>
    <row r="14" spans="1:13" s="3" customFormat="1" ht="13.5" customHeight="1">
      <c r="A14" s="41"/>
      <c r="B14" s="59">
        <f t="shared" si="0"/>
        <v>5</v>
      </c>
      <c r="C14" s="21">
        <v>152</v>
      </c>
      <c r="D14" s="70" t="s">
        <v>34</v>
      </c>
      <c r="E14" s="72" t="s">
        <v>111</v>
      </c>
      <c r="F14" s="74" t="s">
        <v>180</v>
      </c>
      <c r="G14" s="74" t="s">
        <v>217</v>
      </c>
      <c r="H14" s="72" t="s">
        <v>287</v>
      </c>
      <c r="I14" s="76" t="s">
        <v>293</v>
      </c>
      <c r="J14" s="1"/>
      <c r="K14" s="1"/>
      <c r="L14" s="1"/>
      <c r="M14" s="61"/>
    </row>
    <row r="15" spans="1:13" s="3" customFormat="1" ht="13.5" customHeight="1">
      <c r="A15" s="41"/>
      <c r="B15" s="60">
        <f t="shared" si="0"/>
        <v>6</v>
      </c>
      <c r="C15" s="22">
        <v>83</v>
      </c>
      <c r="D15" s="71" t="s">
        <v>35</v>
      </c>
      <c r="E15" s="73" t="s">
        <v>112</v>
      </c>
      <c r="F15" s="71" t="s">
        <v>182</v>
      </c>
      <c r="G15" s="71" t="s">
        <v>218</v>
      </c>
      <c r="H15" s="73" t="s">
        <v>290</v>
      </c>
      <c r="I15" s="77" t="s">
        <v>293</v>
      </c>
      <c r="J15" s="1"/>
      <c r="K15" s="1"/>
      <c r="L15" s="1"/>
      <c r="M15" s="61"/>
    </row>
    <row r="16" spans="1:13" s="3" customFormat="1" ht="13.5" customHeight="1">
      <c r="A16" s="41"/>
      <c r="B16" s="59">
        <f t="shared" si="0"/>
        <v>7</v>
      </c>
      <c r="C16" s="21">
        <v>5</v>
      </c>
      <c r="D16" s="70" t="s">
        <v>36</v>
      </c>
      <c r="E16" s="72" t="s">
        <v>113</v>
      </c>
      <c r="F16" s="74" t="s">
        <v>183</v>
      </c>
      <c r="G16" s="74" t="s">
        <v>219</v>
      </c>
      <c r="H16" s="72" t="s">
        <v>291</v>
      </c>
      <c r="I16" s="76" t="s">
        <v>293</v>
      </c>
      <c r="J16" s="1"/>
      <c r="K16" s="1"/>
      <c r="L16" s="1"/>
      <c r="M16" s="61"/>
    </row>
    <row r="17" spans="1:13" s="3" customFormat="1" ht="13.5" customHeight="1">
      <c r="A17" s="41"/>
      <c r="B17" s="60">
        <f t="shared" si="0"/>
        <v>8</v>
      </c>
      <c r="C17" s="22">
        <v>6</v>
      </c>
      <c r="D17" s="71" t="s">
        <v>37</v>
      </c>
      <c r="E17" s="73" t="s">
        <v>114</v>
      </c>
      <c r="F17" s="71" t="s">
        <v>181</v>
      </c>
      <c r="G17" s="71" t="s">
        <v>220</v>
      </c>
      <c r="H17" s="73" t="s">
        <v>286</v>
      </c>
      <c r="I17" s="77" t="s">
        <v>293</v>
      </c>
      <c r="J17" s="1"/>
      <c r="K17" s="1"/>
      <c r="L17" s="1"/>
      <c r="M17" s="61"/>
    </row>
    <row r="18" spans="1:13" s="3" customFormat="1" ht="13.5" customHeight="1">
      <c r="A18" s="41"/>
      <c r="B18" s="59">
        <f t="shared" si="0"/>
        <v>9</v>
      </c>
      <c r="C18" s="21">
        <v>4</v>
      </c>
      <c r="D18" s="70" t="s">
        <v>38</v>
      </c>
      <c r="E18" s="72" t="s">
        <v>115</v>
      </c>
      <c r="F18" s="74" t="s">
        <v>179</v>
      </c>
      <c r="G18" s="74" t="s">
        <v>221</v>
      </c>
      <c r="H18" s="72" t="s">
        <v>287</v>
      </c>
      <c r="I18" s="76" t="s">
        <v>293</v>
      </c>
      <c r="J18" s="1"/>
      <c r="K18" s="1"/>
      <c r="L18" s="1"/>
      <c r="M18" s="61"/>
    </row>
    <row r="19" spans="1:13" s="3" customFormat="1" ht="13.5" customHeight="1">
      <c r="A19" s="41"/>
      <c r="B19" s="60">
        <f t="shared" si="0"/>
        <v>10</v>
      </c>
      <c r="C19" s="22">
        <v>4</v>
      </c>
      <c r="D19" s="71" t="s">
        <v>39</v>
      </c>
      <c r="E19" s="73" t="s">
        <v>116</v>
      </c>
      <c r="F19" s="71" t="s">
        <v>182</v>
      </c>
      <c r="G19" s="71" t="s">
        <v>222</v>
      </c>
      <c r="H19" s="73" t="s">
        <v>286</v>
      </c>
      <c r="I19" s="77" t="s">
        <v>293</v>
      </c>
      <c r="J19" s="1"/>
      <c r="K19" s="1"/>
      <c r="L19" s="1"/>
      <c r="M19" s="61"/>
    </row>
    <row r="20" spans="1:13" s="3" customFormat="1" ht="13.5" customHeight="1">
      <c r="A20" s="41"/>
      <c r="B20" s="59">
        <f t="shared" si="0"/>
        <v>11</v>
      </c>
      <c r="C20" s="21">
        <v>136</v>
      </c>
      <c r="D20" s="70" t="s">
        <v>40</v>
      </c>
      <c r="E20" s="72" t="s">
        <v>117</v>
      </c>
      <c r="F20" s="74" t="s">
        <v>184</v>
      </c>
      <c r="G20" s="74" t="s">
        <v>223</v>
      </c>
      <c r="H20" s="72" t="s">
        <v>287</v>
      </c>
      <c r="I20" s="76" t="s">
        <v>293</v>
      </c>
      <c r="J20" s="1"/>
      <c r="K20" s="1"/>
      <c r="L20" s="1"/>
      <c r="M20" s="61"/>
    </row>
    <row r="21" spans="1:13" s="3" customFormat="1" ht="13.5" customHeight="1">
      <c r="A21" s="41"/>
      <c r="B21" s="60">
        <f t="shared" si="0"/>
        <v>12</v>
      </c>
      <c r="C21" s="22">
        <v>32</v>
      </c>
      <c r="D21" s="71" t="s">
        <v>41</v>
      </c>
      <c r="E21" s="73" t="s">
        <v>118</v>
      </c>
      <c r="F21" s="71" t="s">
        <v>181</v>
      </c>
      <c r="G21" s="71" t="s">
        <v>224</v>
      </c>
      <c r="H21" s="73" t="s">
        <v>292</v>
      </c>
      <c r="I21" s="77" t="s">
        <v>293</v>
      </c>
      <c r="J21" s="1"/>
      <c r="K21" s="1"/>
      <c r="L21" s="1"/>
      <c r="M21" s="61"/>
    </row>
    <row r="22" spans="1:13" s="3" customFormat="1" ht="13.5" customHeight="1">
      <c r="A22" s="41"/>
      <c r="B22" s="59">
        <f t="shared" si="0"/>
        <v>13</v>
      </c>
      <c r="C22" s="21">
        <v>6</v>
      </c>
      <c r="D22" s="70" t="s">
        <v>42</v>
      </c>
      <c r="E22" s="72" t="s">
        <v>119</v>
      </c>
      <c r="F22" s="74" t="s">
        <v>179</v>
      </c>
      <c r="G22" s="74" t="s">
        <v>225</v>
      </c>
      <c r="H22" s="72" t="s">
        <v>287</v>
      </c>
      <c r="I22" s="76" t="s">
        <v>293</v>
      </c>
      <c r="J22" s="1"/>
      <c r="K22" s="1"/>
      <c r="L22" s="1"/>
      <c r="M22" s="61"/>
    </row>
    <row r="23" spans="1:13" s="3" customFormat="1" ht="13.5" customHeight="1">
      <c r="A23" s="41"/>
      <c r="B23" s="60">
        <f t="shared" si="0"/>
        <v>14</v>
      </c>
      <c r="C23" s="22">
        <v>4</v>
      </c>
      <c r="D23" s="71" t="s">
        <v>43</v>
      </c>
      <c r="E23" s="73" t="s">
        <v>120</v>
      </c>
      <c r="F23" s="71" t="s">
        <v>179</v>
      </c>
      <c r="G23" s="71" t="s">
        <v>226</v>
      </c>
      <c r="H23" s="73" t="s">
        <v>287</v>
      </c>
      <c r="I23" s="77" t="s">
        <v>293</v>
      </c>
      <c r="J23" s="1"/>
      <c r="K23" s="1"/>
      <c r="L23" s="1"/>
      <c r="M23" s="61"/>
    </row>
    <row r="24" spans="1:13" s="3" customFormat="1" ht="13.5" customHeight="1">
      <c r="A24" s="41"/>
      <c r="B24" s="59">
        <f t="shared" si="0"/>
        <v>15</v>
      </c>
      <c r="C24" s="21">
        <v>2</v>
      </c>
      <c r="D24" s="70" t="s">
        <v>44</v>
      </c>
      <c r="E24" s="72" t="s">
        <v>121</v>
      </c>
      <c r="F24" s="74" t="s">
        <v>185</v>
      </c>
      <c r="G24" s="74" t="s">
        <v>227</v>
      </c>
      <c r="H24" s="72" t="s">
        <v>293</v>
      </c>
      <c r="I24" s="76" t="s">
        <v>293</v>
      </c>
      <c r="J24" s="1"/>
      <c r="K24" s="1"/>
      <c r="L24" s="1"/>
      <c r="M24" s="61"/>
    </row>
    <row r="25" spans="1:13" s="3" customFormat="1" ht="13.5" customHeight="1">
      <c r="A25" s="41"/>
      <c r="B25" s="60">
        <f t="shared" si="0"/>
        <v>16</v>
      </c>
      <c r="C25" s="22">
        <v>128</v>
      </c>
      <c r="D25" s="71" t="s">
        <v>45</v>
      </c>
      <c r="E25" s="73" t="s">
        <v>122</v>
      </c>
      <c r="F25" s="71" t="s">
        <v>336</v>
      </c>
      <c r="G25" s="71" t="s">
        <v>228</v>
      </c>
      <c r="H25" s="73" t="s">
        <v>294</v>
      </c>
      <c r="I25" s="77" t="s">
        <v>293</v>
      </c>
      <c r="J25" s="1"/>
      <c r="K25" s="1"/>
      <c r="L25" s="1"/>
      <c r="M25" s="61"/>
    </row>
    <row r="26" spans="1:13" s="3" customFormat="1" ht="13.5" customHeight="1">
      <c r="A26" s="41"/>
      <c r="B26" s="59">
        <f t="shared" si="0"/>
        <v>17</v>
      </c>
      <c r="C26" s="21">
        <v>4</v>
      </c>
      <c r="D26" s="70" t="s">
        <v>46</v>
      </c>
      <c r="E26" s="72" t="s">
        <v>123</v>
      </c>
      <c r="F26" s="74" t="s">
        <v>186</v>
      </c>
      <c r="G26" s="74" t="s">
        <v>229</v>
      </c>
      <c r="H26" s="72" t="s">
        <v>295</v>
      </c>
      <c r="I26" s="76" t="s">
        <v>293</v>
      </c>
      <c r="J26" s="1"/>
      <c r="K26" s="1"/>
      <c r="L26" s="1"/>
      <c r="M26" s="61"/>
    </row>
    <row r="27" spans="1:13" s="3" customFormat="1" ht="13.5" customHeight="1">
      <c r="A27" s="41"/>
      <c r="B27" s="60">
        <f t="shared" si="0"/>
        <v>18</v>
      </c>
      <c r="C27" s="22">
        <v>8</v>
      </c>
      <c r="D27" s="71" t="s">
        <v>47</v>
      </c>
      <c r="E27" s="73" t="s">
        <v>124</v>
      </c>
      <c r="F27" s="71" t="s">
        <v>187</v>
      </c>
      <c r="G27" s="71" t="s">
        <v>230</v>
      </c>
      <c r="H27" s="73" t="s">
        <v>296</v>
      </c>
      <c r="I27" s="77" t="s">
        <v>293</v>
      </c>
      <c r="J27" s="1"/>
      <c r="K27" s="1"/>
      <c r="L27" s="1"/>
      <c r="M27" s="61"/>
    </row>
    <row r="28" spans="1:13" s="3" customFormat="1" ht="13.5" customHeight="1">
      <c r="A28" s="41"/>
      <c r="B28" s="59">
        <f t="shared" si="0"/>
        <v>19</v>
      </c>
      <c r="C28" s="21">
        <v>1</v>
      </c>
      <c r="D28" s="70" t="s">
        <v>48</v>
      </c>
      <c r="E28" s="72" t="s">
        <v>125</v>
      </c>
      <c r="F28" s="74" t="s">
        <v>188</v>
      </c>
      <c r="G28" s="74" t="s">
        <v>231</v>
      </c>
      <c r="H28" s="72" t="s">
        <v>295</v>
      </c>
      <c r="I28" s="76" t="s">
        <v>293</v>
      </c>
      <c r="J28" s="1"/>
      <c r="K28" s="1"/>
      <c r="L28" s="1"/>
      <c r="M28" s="61"/>
    </row>
    <row r="29" spans="1:13" s="3" customFormat="1" ht="13.5" customHeight="1">
      <c r="A29" s="41"/>
      <c r="B29" s="60">
        <f t="shared" si="0"/>
        <v>20</v>
      </c>
      <c r="C29" s="22">
        <v>1</v>
      </c>
      <c r="D29" s="71" t="s">
        <v>49</v>
      </c>
      <c r="E29" s="73" t="s">
        <v>126</v>
      </c>
      <c r="F29" s="71" t="s">
        <v>189</v>
      </c>
      <c r="G29" s="71" t="s">
        <v>232</v>
      </c>
      <c r="H29" s="73" t="s">
        <v>297</v>
      </c>
      <c r="I29" s="77" t="s">
        <v>293</v>
      </c>
      <c r="J29" s="1"/>
      <c r="K29" s="1"/>
      <c r="L29" s="1"/>
      <c r="M29" s="61"/>
    </row>
    <row r="30" spans="1:13" s="3" customFormat="1" ht="13.5" customHeight="1">
      <c r="A30" s="41"/>
      <c r="B30" s="59">
        <f t="shared" si="0"/>
        <v>21</v>
      </c>
      <c r="C30" s="21">
        <v>1</v>
      </c>
      <c r="D30" s="70" t="s">
        <v>50</v>
      </c>
      <c r="E30" s="72" t="s">
        <v>124</v>
      </c>
      <c r="F30" s="74" t="s">
        <v>190</v>
      </c>
      <c r="G30" s="74" t="s">
        <v>233</v>
      </c>
      <c r="H30" s="72" t="s">
        <v>298</v>
      </c>
      <c r="I30" s="76" t="s">
        <v>293</v>
      </c>
      <c r="J30" s="1"/>
      <c r="K30" s="1"/>
      <c r="L30" s="1"/>
      <c r="M30" s="61"/>
    </row>
    <row r="31" spans="1:13" s="3" customFormat="1" ht="13.5" customHeight="1">
      <c r="A31" s="41"/>
      <c r="B31" s="60">
        <f t="shared" si="0"/>
        <v>22</v>
      </c>
      <c r="C31" s="22">
        <v>10</v>
      </c>
      <c r="D31" s="71" t="s">
        <v>51</v>
      </c>
      <c r="E31" s="73" t="s">
        <v>127</v>
      </c>
      <c r="F31" s="71" t="s">
        <v>186</v>
      </c>
      <c r="G31" s="71" t="s">
        <v>234</v>
      </c>
      <c r="H31" s="73" t="s">
        <v>295</v>
      </c>
      <c r="I31" s="77" t="s">
        <v>293</v>
      </c>
      <c r="J31" s="1"/>
      <c r="K31" s="1"/>
      <c r="L31" s="1"/>
      <c r="M31" s="61"/>
    </row>
    <row r="32" spans="1:13" s="3" customFormat="1" ht="13.5" customHeight="1">
      <c r="A32" s="41"/>
      <c r="B32" s="60">
        <f t="shared" si="0"/>
        <v>23</v>
      </c>
      <c r="C32" s="22">
        <v>8</v>
      </c>
      <c r="D32" s="71" t="s">
        <v>52</v>
      </c>
      <c r="E32" s="73" t="s">
        <v>128</v>
      </c>
      <c r="F32" s="71" t="s">
        <v>191</v>
      </c>
      <c r="G32" s="71" t="s">
        <v>235</v>
      </c>
      <c r="H32" s="73" t="s">
        <v>299</v>
      </c>
      <c r="I32" s="77" t="s">
        <v>293</v>
      </c>
      <c r="J32" s="1"/>
      <c r="K32" s="1"/>
      <c r="L32" s="1"/>
      <c r="M32" s="61"/>
    </row>
    <row r="33" spans="1:13" s="3" customFormat="1" ht="13.5" customHeight="1">
      <c r="A33" s="41"/>
      <c r="B33" s="59">
        <f t="shared" si="0"/>
        <v>24</v>
      </c>
      <c r="C33" s="21">
        <v>1</v>
      </c>
      <c r="D33" s="70" t="s">
        <v>53</v>
      </c>
      <c r="E33" s="72" t="s">
        <v>129</v>
      </c>
      <c r="F33" s="74" t="s">
        <v>185</v>
      </c>
      <c r="G33" s="74" t="s">
        <v>236</v>
      </c>
      <c r="H33" s="72" t="s">
        <v>300</v>
      </c>
      <c r="I33" s="76" t="s">
        <v>293</v>
      </c>
      <c r="J33" s="1"/>
      <c r="K33" s="1"/>
      <c r="L33" s="1"/>
      <c r="M33" s="61"/>
    </row>
    <row r="34" spans="1:13" s="3" customFormat="1" ht="13.5" customHeight="1">
      <c r="A34" s="41"/>
      <c r="B34" s="60">
        <f t="shared" si="0"/>
        <v>25</v>
      </c>
      <c r="C34" s="22">
        <v>2</v>
      </c>
      <c r="D34" s="71" t="s">
        <v>54</v>
      </c>
      <c r="E34" s="73" t="s">
        <v>130</v>
      </c>
      <c r="F34" s="71" t="s">
        <v>192</v>
      </c>
      <c r="G34" s="71" t="s">
        <v>237</v>
      </c>
      <c r="H34" s="73" t="s">
        <v>301</v>
      </c>
      <c r="I34" s="77" t="s">
        <v>293</v>
      </c>
      <c r="J34" s="1"/>
      <c r="K34" s="1"/>
      <c r="L34" s="1"/>
      <c r="M34" s="61"/>
    </row>
    <row r="35" spans="1:13" s="3" customFormat="1" ht="13.5" customHeight="1">
      <c r="A35" s="41"/>
      <c r="B35" s="59">
        <f t="shared" si="0"/>
        <v>26</v>
      </c>
      <c r="C35" s="21">
        <v>2</v>
      </c>
      <c r="D35" s="70" t="s">
        <v>55</v>
      </c>
      <c r="E35" s="72" t="s">
        <v>131</v>
      </c>
      <c r="F35" s="74" t="s">
        <v>185</v>
      </c>
      <c r="G35" s="74" t="s">
        <v>131</v>
      </c>
      <c r="H35" s="72" t="s">
        <v>302</v>
      </c>
      <c r="I35" s="76" t="s">
        <v>293</v>
      </c>
      <c r="J35" s="1"/>
      <c r="K35" s="1"/>
      <c r="L35" s="1"/>
      <c r="M35" s="61"/>
    </row>
    <row r="36" spans="1:13" s="3" customFormat="1" ht="13.5" customHeight="1">
      <c r="A36" s="41"/>
      <c r="B36" s="60">
        <f t="shared" si="0"/>
        <v>27</v>
      </c>
      <c r="C36" s="22">
        <v>1</v>
      </c>
      <c r="D36" s="71" t="s">
        <v>56</v>
      </c>
      <c r="E36" s="73" t="s">
        <v>132</v>
      </c>
      <c r="F36" s="71" t="s">
        <v>193</v>
      </c>
      <c r="G36" s="71" t="s">
        <v>238</v>
      </c>
      <c r="H36" s="73" t="s">
        <v>303</v>
      </c>
      <c r="I36" s="77" t="s">
        <v>293</v>
      </c>
      <c r="J36" s="1"/>
      <c r="K36" s="1"/>
      <c r="L36" s="1"/>
      <c r="M36" s="61"/>
    </row>
    <row r="37" spans="1:13" s="3" customFormat="1" ht="13.5" customHeight="1">
      <c r="A37" s="41"/>
      <c r="B37" s="59">
        <f t="shared" si="0"/>
        <v>28</v>
      </c>
      <c r="C37" s="21">
        <v>1</v>
      </c>
      <c r="D37" s="70" t="s">
        <v>57</v>
      </c>
      <c r="E37" s="72" t="s">
        <v>133</v>
      </c>
      <c r="F37" s="74" t="s">
        <v>194</v>
      </c>
      <c r="G37" s="74" t="s">
        <v>239</v>
      </c>
      <c r="H37" s="72" t="s">
        <v>304</v>
      </c>
      <c r="I37" s="76" t="s">
        <v>293</v>
      </c>
      <c r="J37" s="1"/>
      <c r="K37" s="1"/>
      <c r="L37" s="1"/>
      <c r="M37" s="61"/>
    </row>
    <row r="38" spans="1:13" s="3" customFormat="1" ht="13.5" customHeight="1">
      <c r="A38" s="41"/>
      <c r="B38" s="60">
        <f t="shared" si="0"/>
        <v>29</v>
      </c>
      <c r="C38" s="22">
        <v>74</v>
      </c>
      <c r="D38" s="71" t="s">
        <v>58</v>
      </c>
      <c r="E38" s="73" t="s">
        <v>134</v>
      </c>
      <c r="F38" s="71" t="s">
        <v>195</v>
      </c>
      <c r="G38" s="71" t="s">
        <v>240</v>
      </c>
      <c r="H38" s="73" t="s">
        <v>305</v>
      </c>
      <c r="I38" s="77" t="s">
        <v>293</v>
      </c>
      <c r="J38" s="1"/>
      <c r="K38" s="1"/>
      <c r="L38" s="1"/>
      <c r="M38" s="61"/>
    </row>
    <row r="39" spans="1:13" s="3" customFormat="1" ht="13.5" customHeight="1">
      <c r="A39" s="41"/>
      <c r="B39" s="59">
        <f t="shared" si="0"/>
        <v>30</v>
      </c>
      <c r="C39" s="21">
        <v>4</v>
      </c>
      <c r="D39" s="70" t="s">
        <v>59</v>
      </c>
      <c r="E39" s="72" t="s">
        <v>135</v>
      </c>
      <c r="F39" s="74" t="s">
        <v>196</v>
      </c>
      <c r="G39" s="74" t="s">
        <v>241</v>
      </c>
      <c r="H39" s="72" t="s">
        <v>306</v>
      </c>
      <c r="I39" s="76" t="s">
        <v>293</v>
      </c>
      <c r="J39" s="1"/>
      <c r="K39" s="1"/>
      <c r="L39" s="1"/>
      <c r="M39" s="61"/>
    </row>
    <row r="40" spans="1:13" s="3" customFormat="1" ht="13.5" customHeight="1">
      <c r="A40" s="41"/>
      <c r="B40" s="60">
        <f t="shared" si="0"/>
        <v>31</v>
      </c>
      <c r="C40" s="22">
        <v>10</v>
      </c>
      <c r="D40" s="71" t="s">
        <v>60</v>
      </c>
      <c r="E40" s="73" t="s">
        <v>136</v>
      </c>
      <c r="F40" s="71" t="s">
        <v>195</v>
      </c>
      <c r="G40" s="71" t="s">
        <v>242</v>
      </c>
      <c r="H40" s="73" t="s">
        <v>305</v>
      </c>
      <c r="I40" s="77" t="s">
        <v>293</v>
      </c>
      <c r="J40" s="1"/>
      <c r="K40" s="1"/>
      <c r="L40" s="1"/>
      <c r="M40" s="61"/>
    </row>
    <row r="41" spans="1:13" s="3" customFormat="1" ht="13.5" customHeight="1">
      <c r="A41" s="41"/>
      <c r="B41" s="59">
        <f aca="true" t="shared" si="1" ref="B41:B69">ROW(B41)-ROW($B$9)</f>
        <v>32</v>
      </c>
      <c r="C41" s="21">
        <v>4</v>
      </c>
      <c r="D41" s="70" t="s">
        <v>61</v>
      </c>
      <c r="E41" s="72" t="s">
        <v>137</v>
      </c>
      <c r="F41" s="74" t="s">
        <v>195</v>
      </c>
      <c r="G41" s="74" t="s">
        <v>243</v>
      </c>
      <c r="H41" s="72" t="s">
        <v>307</v>
      </c>
      <c r="I41" s="76" t="s">
        <v>293</v>
      </c>
      <c r="J41" s="1"/>
      <c r="K41" s="1"/>
      <c r="L41" s="1"/>
      <c r="M41" s="61"/>
    </row>
    <row r="42" spans="1:13" s="3" customFormat="1" ht="13.5" customHeight="1">
      <c r="A42" s="41"/>
      <c r="B42" s="60">
        <f t="shared" si="1"/>
        <v>33</v>
      </c>
      <c r="C42" s="22">
        <v>5</v>
      </c>
      <c r="D42" s="71" t="s">
        <v>62</v>
      </c>
      <c r="E42" s="73" t="s">
        <v>138</v>
      </c>
      <c r="F42" s="71" t="s">
        <v>196</v>
      </c>
      <c r="G42" s="71" t="s">
        <v>244</v>
      </c>
      <c r="H42" s="73" t="s">
        <v>308</v>
      </c>
      <c r="I42" s="77" t="s">
        <v>293</v>
      </c>
      <c r="J42" s="1"/>
      <c r="K42" s="1"/>
      <c r="L42" s="1"/>
      <c r="M42" s="61"/>
    </row>
    <row r="43" spans="1:13" s="3" customFormat="1" ht="13.5" customHeight="1">
      <c r="A43" s="41"/>
      <c r="B43" s="60">
        <f t="shared" si="1"/>
        <v>34</v>
      </c>
      <c r="C43" s="22">
        <v>8</v>
      </c>
      <c r="D43" s="71" t="s">
        <v>63</v>
      </c>
      <c r="E43" s="73" t="s">
        <v>139</v>
      </c>
      <c r="F43" s="71" t="s">
        <v>194</v>
      </c>
      <c r="G43" s="71" t="s">
        <v>245</v>
      </c>
      <c r="H43" s="73" t="s">
        <v>309</v>
      </c>
      <c r="I43" s="77" t="s">
        <v>293</v>
      </c>
      <c r="J43" s="1"/>
      <c r="K43" s="1"/>
      <c r="L43" s="1"/>
      <c r="M43" s="61"/>
    </row>
    <row r="44" spans="1:13" s="3" customFormat="1" ht="13.5" customHeight="1">
      <c r="A44" s="41"/>
      <c r="B44" s="59">
        <f t="shared" si="1"/>
        <v>35</v>
      </c>
      <c r="C44" s="21">
        <v>1</v>
      </c>
      <c r="D44" s="70" t="s">
        <v>64</v>
      </c>
      <c r="E44" s="72" t="s">
        <v>140</v>
      </c>
      <c r="F44" s="74" t="s">
        <v>191</v>
      </c>
      <c r="G44" s="74" t="s">
        <v>246</v>
      </c>
      <c r="H44" s="72" t="s">
        <v>310</v>
      </c>
      <c r="I44" s="76" t="s">
        <v>293</v>
      </c>
      <c r="J44" s="1"/>
      <c r="K44" s="1"/>
      <c r="L44" s="1"/>
      <c r="M44" s="61"/>
    </row>
    <row r="45" spans="1:13" s="3" customFormat="1" ht="13.5" customHeight="1">
      <c r="A45" s="41"/>
      <c r="B45" s="59">
        <f t="shared" si="1"/>
        <v>36</v>
      </c>
      <c r="C45" s="21">
        <v>1</v>
      </c>
      <c r="D45" s="70" t="s">
        <v>65</v>
      </c>
      <c r="E45" s="72" t="s">
        <v>334</v>
      </c>
      <c r="F45" s="74" t="s">
        <v>211</v>
      </c>
      <c r="G45" s="74" t="s">
        <v>335</v>
      </c>
      <c r="H45" s="72" t="s">
        <v>293</v>
      </c>
      <c r="I45" s="76" t="s">
        <v>293</v>
      </c>
      <c r="J45" s="1"/>
      <c r="K45" s="1"/>
      <c r="L45" s="1"/>
      <c r="M45" s="61"/>
    </row>
    <row r="46" spans="1:13" s="3" customFormat="1" ht="13.5" customHeight="1">
      <c r="A46" s="41"/>
      <c r="B46" s="59">
        <f t="shared" si="1"/>
        <v>37</v>
      </c>
      <c r="C46" s="21">
        <v>6</v>
      </c>
      <c r="D46" s="70" t="s">
        <v>66</v>
      </c>
      <c r="E46" s="72" t="s">
        <v>141</v>
      </c>
      <c r="F46" s="74" t="s">
        <v>187</v>
      </c>
      <c r="G46" s="74" t="s">
        <v>247</v>
      </c>
      <c r="H46" s="72" t="s">
        <v>311</v>
      </c>
      <c r="I46" s="76" t="s">
        <v>293</v>
      </c>
      <c r="J46" s="1"/>
      <c r="K46" s="1"/>
      <c r="L46" s="1"/>
      <c r="M46" s="61"/>
    </row>
    <row r="47" spans="1:13" s="3" customFormat="1" ht="13.5" customHeight="1">
      <c r="A47" s="41"/>
      <c r="B47" s="60">
        <f t="shared" si="1"/>
        <v>38</v>
      </c>
      <c r="C47" s="22">
        <v>1024</v>
      </c>
      <c r="D47" s="71" t="s">
        <v>67</v>
      </c>
      <c r="E47" s="73" t="s">
        <v>142</v>
      </c>
      <c r="F47" s="71" t="s">
        <v>197</v>
      </c>
      <c r="G47" s="71" t="s">
        <v>248</v>
      </c>
      <c r="H47" s="73" t="s">
        <v>287</v>
      </c>
      <c r="I47" s="77" t="s">
        <v>293</v>
      </c>
      <c r="J47" s="1"/>
      <c r="K47" s="1"/>
      <c r="L47" s="1"/>
      <c r="M47" s="61"/>
    </row>
    <row r="48" spans="1:13" s="3" customFormat="1" ht="13.5" customHeight="1">
      <c r="A48" s="41"/>
      <c r="B48" s="59">
        <f t="shared" si="1"/>
        <v>39</v>
      </c>
      <c r="C48" s="21">
        <v>94</v>
      </c>
      <c r="D48" s="70" t="s">
        <v>68</v>
      </c>
      <c r="E48" s="72" t="s">
        <v>143</v>
      </c>
      <c r="F48" s="74" t="s">
        <v>197</v>
      </c>
      <c r="G48" s="74" t="s">
        <v>249</v>
      </c>
      <c r="H48" s="72" t="s">
        <v>287</v>
      </c>
      <c r="I48" s="76" t="s">
        <v>293</v>
      </c>
      <c r="J48" s="1"/>
      <c r="K48" s="1"/>
      <c r="L48" s="1"/>
      <c r="M48" s="61"/>
    </row>
    <row r="49" spans="1:13" s="3" customFormat="1" ht="13.5" customHeight="1">
      <c r="A49" s="41"/>
      <c r="B49" s="60">
        <f t="shared" si="1"/>
        <v>40</v>
      </c>
      <c r="C49" s="22">
        <v>13</v>
      </c>
      <c r="D49" s="71" t="s">
        <v>69</v>
      </c>
      <c r="E49" s="73" t="s">
        <v>144</v>
      </c>
      <c r="F49" s="71" t="s">
        <v>197</v>
      </c>
      <c r="G49" s="71" t="s">
        <v>250</v>
      </c>
      <c r="H49" s="73" t="s">
        <v>287</v>
      </c>
      <c r="I49" s="77" t="s">
        <v>293</v>
      </c>
      <c r="J49" s="1"/>
      <c r="K49" s="1"/>
      <c r="L49" s="1"/>
      <c r="M49" s="61"/>
    </row>
    <row r="50" spans="1:13" s="3" customFormat="1" ht="13.5" customHeight="1">
      <c r="A50" s="41"/>
      <c r="B50" s="59">
        <f t="shared" si="1"/>
        <v>41</v>
      </c>
      <c r="C50" s="21">
        <v>10</v>
      </c>
      <c r="D50" s="70" t="s">
        <v>70</v>
      </c>
      <c r="E50" s="72" t="s">
        <v>145</v>
      </c>
      <c r="F50" s="74" t="s">
        <v>197</v>
      </c>
      <c r="G50" s="74" t="s">
        <v>251</v>
      </c>
      <c r="H50" s="72" t="s">
        <v>287</v>
      </c>
      <c r="I50" s="76" t="s">
        <v>293</v>
      </c>
      <c r="J50" s="1"/>
      <c r="K50" s="1"/>
      <c r="L50" s="1"/>
      <c r="M50" s="61"/>
    </row>
    <row r="51" spans="1:13" s="3" customFormat="1" ht="13.5" customHeight="1">
      <c r="A51" s="41"/>
      <c r="B51" s="60">
        <f t="shared" si="1"/>
        <v>42</v>
      </c>
      <c r="C51" s="22">
        <v>4</v>
      </c>
      <c r="D51" s="71" t="s">
        <v>71</v>
      </c>
      <c r="E51" s="73" t="s">
        <v>146</v>
      </c>
      <c r="F51" s="71" t="s">
        <v>197</v>
      </c>
      <c r="G51" s="71" t="s">
        <v>252</v>
      </c>
      <c r="H51" s="73" t="s">
        <v>287</v>
      </c>
      <c r="I51" s="77" t="s">
        <v>293</v>
      </c>
      <c r="J51" s="1"/>
      <c r="K51" s="1"/>
      <c r="L51" s="1"/>
      <c r="M51" s="61"/>
    </row>
    <row r="52" spans="1:13" s="3" customFormat="1" ht="13.5" customHeight="1">
      <c r="A52" s="41"/>
      <c r="B52" s="59">
        <f t="shared" si="1"/>
        <v>43</v>
      </c>
      <c r="C52" s="21">
        <v>120</v>
      </c>
      <c r="D52" s="70" t="s">
        <v>72</v>
      </c>
      <c r="E52" s="72" t="s">
        <v>147</v>
      </c>
      <c r="F52" s="74" t="s">
        <v>197</v>
      </c>
      <c r="G52" s="74" t="s">
        <v>253</v>
      </c>
      <c r="H52" s="72" t="s">
        <v>287</v>
      </c>
      <c r="I52" s="76" t="s">
        <v>293</v>
      </c>
      <c r="J52" s="1"/>
      <c r="K52" s="1"/>
      <c r="L52" s="1"/>
      <c r="M52" s="61"/>
    </row>
    <row r="53" spans="1:13" s="3" customFormat="1" ht="13.5" customHeight="1">
      <c r="A53" s="41"/>
      <c r="B53" s="60">
        <f t="shared" si="1"/>
        <v>44</v>
      </c>
      <c r="C53" s="22">
        <v>24</v>
      </c>
      <c r="D53" s="71" t="s">
        <v>73</v>
      </c>
      <c r="E53" s="73" t="s">
        <v>148</v>
      </c>
      <c r="F53" s="71" t="s">
        <v>197</v>
      </c>
      <c r="G53" s="71" t="s">
        <v>254</v>
      </c>
      <c r="H53" s="73" t="s">
        <v>287</v>
      </c>
      <c r="I53" s="77" t="s">
        <v>327</v>
      </c>
      <c r="J53" s="1"/>
      <c r="K53" s="1"/>
      <c r="L53" s="1"/>
      <c r="M53" s="61"/>
    </row>
    <row r="54" spans="1:13" s="3" customFormat="1" ht="13.5" customHeight="1">
      <c r="A54" s="41"/>
      <c r="B54" s="59">
        <f t="shared" si="1"/>
        <v>45</v>
      </c>
      <c r="C54" s="21">
        <v>13</v>
      </c>
      <c r="D54" s="70" t="s">
        <v>74</v>
      </c>
      <c r="E54" s="72" t="s">
        <v>143</v>
      </c>
      <c r="F54" s="74" t="s">
        <v>197</v>
      </c>
      <c r="G54" s="74" t="s">
        <v>249</v>
      </c>
      <c r="H54" s="72" t="s">
        <v>287</v>
      </c>
      <c r="I54" s="76" t="s">
        <v>327</v>
      </c>
      <c r="J54" s="1"/>
      <c r="K54" s="1"/>
      <c r="L54" s="1"/>
      <c r="M54" s="61"/>
    </row>
    <row r="55" spans="1:13" s="3" customFormat="1" ht="13.5" customHeight="1">
      <c r="A55" s="41"/>
      <c r="B55" s="60">
        <f t="shared" si="1"/>
        <v>46</v>
      </c>
      <c r="C55" s="22">
        <v>1</v>
      </c>
      <c r="D55" s="71" t="s">
        <v>75</v>
      </c>
      <c r="E55" s="73" t="s">
        <v>149</v>
      </c>
      <c r="F55" s="71" t="s">
        <v>197</v>
      </c>
      <c r="G55" s="71" t="s">
        <v>255</v>
      </c>
      <c r="H55" s="73" t="s">
        <v>287</v>
      </c>
      <c r="I55" s="77" t="s">
        <v>293</v>
      </c>
      <c r="J55" s="1"/>
      <c r="K55" s="1"/>
      <c r="L55" s="1"/>
      <c r="M55" s="61"/>
    </row>
    <row r="56" spans="1:13" s="3" customFormat="1" ht="13.5" customHeight="1">
      <c r="A56" s="41"/>
      <c r="B56" s="59">
        <f t="shared" si="1"/>
        <v>47</v>
      </c>
      <c r="C56" s="21">
        <v>6</v>
      </c>
      <c r="D56" s="70" t="s">
        <v>76</v>
      </c>
      <c r="E56" s="72" t="s">
        <v>150</v>
      </c>
      <c r="F56" s="74" t="s">
        <v>197</v>
      </c>
      <c r="G56" s="74" t="s">
        <v>256</v>
      </c>
      <c r="H56" s="72" t="s">
        <v>287</v>
      </c>
      <c r="I56" s="76" t="s">
        <v>293</v>
      </c>
      <c r="J56" s="1"/>
      <c r="K56" s="1"/>
      <c r="L56" s="1"/>
      <c r="M56" s="61"/>
    </row>
    <row r="57" spans="1:13" s="3" customFormat="1" ht="13.5" customHeight="1">
      <c r="A57" s="41"/>
      <c r="B57" s="60">
        <f t="shared" si="1"/>
        <v>48</v>
      </c>
      <c r="C57" s="22">
        <v>1</v>
      </c>
      <c r="D57" s="71" t="s">
        <v>77</v>
      </c>
      <c r="E57" s="73" t="s">
        <v>151</v>
      </c>
      <c r="F57" s="71" t="s">
        <v>197</v>
      </c>
      <c r="G57" s="71" t="s">
        <v>257</v>
      </c>
      <c r="H57" s="73" t="s">
        <v>312</v>
      </c>
      <c r="I57" s="77" t="s">
        <v>293</v>
      </c>
      <c r="J57" s="1"/>
      <c r="K57" s="1"/>
      <c r="L57" s="1"/>
      <c r="M57" s="61"/>
    </row>
    <row r="58" spans="1:13" s="3" customFormat="1" ht="13.5" customHeight="1">
      <c r="A58" s="41"/>
      <c r="B58" s="59">
        <f t="shared" si="1"/>
        <v>49</v>
      </c>
      <c r="C58" s="21">
        <v>2</v>
      </c>
      <c r="D58" s="70" t="s">
        <v>78</v>
      </c>
      <c r="E58" s="72" t="s">
        <v>152</v>
      </c>
      <c r="F58" s="74" t="s">
        <v>197</v>
      </c>
      <c r="G58" s="74" t="s">
        <v>258</v>
      </c>
      <c r="H58" s="72" t="s">
        <v>287</v>
      </c>
      <c r="I58" s="76" t="s">
        <v>293</v>
      </c>
      <c r="J58" s="1"/>
      <c r="K58" s="1"/>
      <c r="L58" s="1"/>
      <c r="M58" s="61"/>
    </row>
    <row r="59" spans="1:13" s="3" customFormat="1" ht="13.5" customHeight="1">
      <c r="A59" s="41"/>
      <c r="B59" s="60">
        <f t="shared" si="1"/>
        <v>50</v>
      </c>
      <c r="C59" s="22">
        <v>25</v>
      </c>
      <c r="D59" s="71" t="s">
        <v>79</v>
      </c>
      <c r="E59" s="73" t="s">
        <v>148</v>
      </c>
      <c r="F59" s="71" t="s">
        <v>197</v>
      </c>
      <c r="G59" s="71" t="s">
        <v>254</v>
      </c>
      <c r="H59" s="73" t="s">
        <v>287</v>
      </c>
      <c r="I59" s="77" t="s">
        <v>293</v>
      </c>
      <c r="J59" s="1"/>
      <c r="K59" s="1"/>
      <c r="L59" s="1"/>
      <c r="M59" s="61"/>
    </row>
    <row r="60" spans="1:13" s="3" customFormat="1" ht="13.5" customHeight="1">
      <c r="A60" s="41"/>
      <c r="B60" s="59">
        <f t="shared" si="1"/>
        <v>51</v>
      </c>
      <c r="C60" s="21">
        <v>9</v>
      </c>
      <c r="D60" s="70" t="s">
        <v>80</v>
      </c>
      <c r="E60" s="72" t="s">
        <v>153</v>
      </c>
      <c r="F60" s="74" t="s">
        <v>197</v>
      </c>
      <c r="G60" s="74" t="s">
        <v>259</v>
      </c>
      <c r="H60" s="72" t="s">
        <v>287</v>
      </c>
      <c r="I60" s="76" t="s">
        <v>293</v>
      </c>
      <c r="J60" s="1"/>
      <c r="K60" s="1"/>
      <c r="L60" s="1"/>
      <c r="M60" s="61"/>
    </row>
    <row r="61" spans="1:13" s="3" customFormat="1" ht="13.5" customHeight="1">
      <c r="A61" s="41"/>
      <c r="B61" s="60">
        <f t="shared" si="1"/>
        <v>52</v>
      </c>
      <c r="C61" s="22">
        <v>21</v>
      </c>
      <c r="D61" s="71" t="s">
        <v>81</v>
      </c>
      <c r="E61" s="73" t="s">
        <v>154</v>
      </c>
      <c r="F61" s="71" t="s">
        <v>197</v>
      </c>
      <c r="G61" s="71" t="s">
        <v>260</v>
      </c>
      <c r="H61" s="73" t="s">
        <v>287</v>
      </c>
      <c r="I61" s="77" t="s">
        <v>293</v>
      </c>
      <c r="J61" s="1"/>
      <c r="K61" s="1"/>
      <c r="L61" s="1"/>
      <c r="M61" s="61"/>
    </row>
    <row r="62" spans="1:13" s="3" customFormat="1" ht="13.5" customHeight="1">
      <c r="A62" s="41"/>
      <c r="B62" s="59">
        <f t="shared" si="1"/>
        <v>53</v>
      </c>
      <c r="C62" s="21">
        <v>13</v>
      </c>
      <c r="D62" s="70" t="s">
        <v>82</v>
      </c>
      <c r="E62" s="72" t="s">
        <v>155</v>
      </c>
      <c r="F62" s="74" t="s">
        <v>198</v>
      </c>
      <c r="G62" s="74" t="s">
        <v>261</v>
      </c>
      <c r="H62" s="72" t="s">
        <v>287</v>
      </c>
      <c r="I62" s="76" t="s">
        <v>293</v>
      </c>
      <c r="J62" s="1"/>
      <c r="K62" s="1"/>
      <c r="L62" s="1"/>
      <c r="M62" s="61"/>
    </row>
    <row r="63" spans="1:13" s="3" customFormat="1" ht="13.5" customHeight="1">
      <c r="A63" s="41"/>
      <c r="B63" s="60">
        <f t="shared" si="1"/>
        <v>54</v>
      </c>
      <c r="C63" s="22">
        <v>1</v>
      </c>
      <c r="D63" s="71" t="s">
        <v>83</v>
      </c>
      <c r="E63" s="73" t="s">
        <v>156</v>
      </c>
      <c r="F63" s="71" t="s">
        <v>197</v>
      </c>
      <c r="G63" s="71" t="s">
        <v>262</v>
      </c>
      <c r="H63" s="73" t="s">
        <v>312</v>
      </c>
      <c r="I63" s="77" t="s">
        <v>293</v>
      </c>
      <c r="J63" s="1"/>
      <c r="K63" s="1"/>
      <c r="L63" s="1"/>
      <c r="M63" s="61"/>
    </row>
    <row r="64" spans="1:13" s="3" customFormat="1" ht="13.5" customHeight="1">
      <c r="A64" s="41"/>
      <c r="B64" s="59">
        <f t="shared" si="1"/>
        <v>55</v>
      </c>
      <c r="C64" s="21">
        <v>1</v>
      </c>
      <c r="D64" s="70" t="s">
        <v>84</v>
      </c>
      <c r="E64" s="72" t="s">
        <v>157</v>
      </c>
      <c r="F64" s="74" t="s">
        <v>197</v>
      </c>
      <c r="G64" s="74" t="s">
        <v>263</v>
      </c>
      <c r="H64" s="72" t="s">
        <v>287</v>
      </c>
      <c r="I64" s="76" t="s">
        <v>293</v>
      </c>
      <c r="J64" s="1"/>
      <c r="K64" s="1"/>
      <c r="L64" s="1"/>
      <c r="M64" s="61"/>
    </row>
    <row r="65" spans="1:13" s="3" customFormat="1" ht="13.5" customHeight="1">
      <c r="A65" s="41"/>
      <c r="B65" s="60">
        <f t="shared" si="1"/>
        <v>56</v>
      </c>
      <c r="C65" s="22">
        <v>1</v>
      </c>
      <c r="D65" s="71" t="s">
        <v>85</v>
      </c>
      <c r="E65" s="73" t="s">
        <v>154</v>
      </c>
      <c r="F65" s="71" t="s">
        <v>197</v>
      </c>
      <c r="G65" s="71" t="s">
        <v>264</v>
      </c>
      <c r="H65" s="73" t="s">
        <v>287</v>
      </c>
      <c r="I65" s="77" t="s">
        <v>293</v>
      </c>
      <c r="J65" s="1"/>
      <c r="K65" s="1"/>
      <c r="L65" s="1"/>
      <c r="M65" s="61"/>
    </row>
    <row r="66" spans="1:13" s="3" customFormat="1" ht="13.5" customHeight="1">
      <c r="A66" s="41"/>
      <c r="B66" s="59">
        <f t="shared" si="1"/>
        <v>57</v>
      </c>
      <c r="C66" s="21">
        <v>1</v>
      </c>
      <c r="D66" s="70" t="s">
        <v>86</v>
      </c>
      <c r="E66" s="72" t="s">
        <v>158</v>
      </c>
      <c r="F66" s="74" t="s">
        <v>197</v>
      </c>
      <c r="G66" s="74" t="s">
        <v>265</v>
      </c>
      <c r="H66" s="72" t="s">
        <v>287</v>
      </c>
      <c r="I66" s="76" t="s">
        <v>293</v>
      </c>
      <c r="J66" s="1"/>
      <c r="K66" s="1"/>
      <c r="L66" s="1"/>
      <c r="M66" s="61"/>
    </row>
    <row r="67" spans="1:13" s="3" customFormat="1" ht="13.5" customHeight="1">
      <c r="A67" s="41"/>
      <c r="B67" s="60">
        <f t="shared" si="1"/>
        <v>58</v>
      </c>
      <c r="C67" s="22">
        <v>9</v>
      </c>
      <c r="D67" s="71" t="s">
        <v>87</v>
      </c>
      <c r="E67" s="73" t="s">
        <v>159</v>
      </c>
      <c r="F67" s="71" t="s">
        <v>197</v>
      </c>
      <c r="G67" s="71" t="s">
        <v>266</v>
      </c>
      <c r="H67" s="73" t="s">
        <v>287</v>
      </c>
      <c r="I67" s="77" t="s">
        <v>293</v>
      </c>
      <c r="J67" s="1"/>
      <c r="K67" s="1"/>
      <c r="L67" s="1"/>
      <c r="M67" s="61"/>
    </row>
    <row r="68" spans="1:13" s="3" customFormat="1" ht="13.5" customHeight="1">
      <c r="A68" s="41"/>
      <c r="B68" s="59">
        <f t="shared" si="1"/>
        <v>59</v>
      </c>
      <c r="C68" s="21">
        <v>4</v>
      </c>
      <c r="D68" s="70" t="s">
        <v>88</v>
      </c>
      <c r="E68" s="72" t="s">
        <v>160</v>
      </c>
      <c r="F68" s="74" t="s">
        <v>197</v>
      </c>
      <c r="G68" s="74" t="s">
        <v>267</v>
      </c>
      <c r="H68" s="72" t="s">
        <v>287</v>
      </c>
      <c r="I68" s="76" t="s">
        <v>293</v>
      </c>
      <c r="J68" s="1"/>
      <c r="K68" s="1"/>
      <c r="L68" s="1"/>
      <c r="M68" s="61"/>
    </row>
    <row r="69" spans="1:13" s="3" customFormat="1" ht="13.5" customHeight="1">
      <c r="A69" s="41"/>
      <c r="B69" s="60">
        <f t="shared" si="1"/>
        <v>60</v>
      </c>
      <c r="C69" s="22">
        <v>1</v>
      </c>
      <c r="D69" s="71" t="s">
        <v>89</v>
      </c>
      <c r="E69" s="73" t="s">
        <v>161</v>
      </c>
      <c r="F69" s="71" t="s">
        <v>197</v>
      </c>
      <c r="G69" s="71" t="s">
        <v>268</v>
      </c>
      <c r="H69" s="73" t="s">
        <v>287</v>
      </c>
      <c r="I69" s="77" t="s">
        <v>293</v>
      </c>
      <c r="J69" s="1"/>
      <c r="K69" s="1"/>
      <c r="L69" s="1"/>
      <c r="M69" s="61"/>
    </row>
    <row r="70" spans="1:13" s="3" customFormat="1" ht="13.5" customHeight="1">
      <c r="A70" s="41"/>
      <c r="B70" s="59">
        <f aca="true" t="shared" si="2" ref="B70:B85">ROW(B70)-ROW($B$9)</f>
        <v>61</v>
      </c>
      <c r="C70" s="21">
        <v>1</v>
      </c>
      <c r="D70" s="70" t="s">
        <v>90</v>
      </c>
      <c r="E70" s="72" t="s">
        <v>162</v>
      </c>
      <c r="F70" s="74" t="s">
        <v>199</v>
      </c>
      <c r="G70" s="74" t="s">
        <v>269</v>
      </c>
      <c r="H70" s="72" t="s">
        <v>313</v>
      </c>
      <c r="I70" s="76" t="s">
        <v>293</v>
      </c>
      <c r="J70" s="1"/>
      <c r="K70" s="1"/>
      <c r="L70" s="1"/>
      <c r="M70" s="61"/>
    </row>
    <row r="71" spans="1:13" s="3" customFormat="1" ht="13.5" customHeight="1">
      <c r="A71" s="41"/>
      <c r="B71" s="60">
        <f t="shared" si="2"/>
        <v>62</v>
      </c>
      <c r="C71" s="22">
        <v>1</v>
      </c>
      <c r="D71" s="71" t="s">
        <v>91</v>
      </c>
      <c r="E71" s="73" t="s">
        <v>163</v>
      </c>
      <c r="F71" s="71" t="s">
        <v>198</v>
      </c>
      <c r="G71" s="71" t="s">
        <v>270</v>
      </c>
      <c r="H71" s="73" t="s">
        <v>314</v>
      </c>
      <c r="I71" s="77" t="s">
        <v>293</v>
      </c>
      <c r="J71" s="1"/>
      <c r="K71" s="1"/>
      <c r="L71" s="1"/>
      <c r="M71" s="61"/>
    </row>
    <row r="72" spans="1:13" s="3" customFormat="1" ht="13.5" customHeight="1">
      <c r="A72" s="41"/>
      <c r="B72" s="59">
        <f t="shared" si="2"/>
        <v>63</v>
      </c>
      <c r="C72" s="21">
        <v>8</v>
      </c>
      <c r="D72" s="70" t="s">
        <v>92</v>
      </c>
      <c r="E72" s="72" t="s">
        <v>164</v>
      </c>
      <c r="F72" s="74" t="s">
        <v>211</v>
      </c>
      <c r="G72" s="74" t="s">
        <v>271</v>
      </c>
      <c r="H72" s="72" t="s">
        <v>271</v>
      </c>
      <c r="I72" s="76" t="s">
        <v>293</v>
      </c>
      <c r="J72" s="1"/>
      <c r="K72" s="1"/>
      <c r="L72" s="1"/>
      <c r="M72" s="61"/>
    </row>
    <row r="73" spans="1:13" s="3" customFormat="1" ht="13.5" customHeight="1">
      <c r="A73" s="41"/>
      <c r="B73" s="60">
        <f t="shared" si="2"/>
        <v>64</v>
      </c>
      <c r="C73" s="22">
        <v>12</v>
      </c>
      <c r="D73" s="71" t="s">
        <v>93</v>
      </c>
      <c r="E73" s="73" t="s">
        <v>165</v>
      </c>
      <c r="F73" s="71" t="s">
        <v>200</v>
      </c>
      <c r="G73" s="71" t="s">
        <v>272</v>
      </c>
      <c r="H73" s="73" t="s">
        <v>315</v>
      </c>
      <c r="I73" s="77" t="s">
        <v>293</v>
      </c>
      <c r="J73" s="1"/>
      <c r="K73" s="1"/>
      <c r="L73" s="1"/>
      <c r="M73" s="61"/>
    </row>
    <row r="74" spans="1:13" s="3" customFormat="1" ht="13.5" customHeight="1">
      <c r="A74" s="41"/>
      <c r="B74" s="59">
        <f t="shared" si="2"/>
        <v>65</v>
      </c>
      <c r="C74" s="21">
        <v>2</v>
      </c>
      <c r="D74" s="70" t="s">
        <v>94</v>
      </c>
      <c r="E74" s="72" t="s">
        <v>166</v>
      </c>
      <c r="F74" s="74" t="s">
        <v>201</v>
      </c>
      <c r="G74" s="74" t="s">
        <v>273</v>
      </c>
      <c r="H74" s="72" t="s">
        <v>316</v>
      </c>
      <c r="I74" s="76" t="s">
        <v>293</v>
      </c>
      <c r="J74" s="1"/>
      <c r="K74" s="1"/>
      <c r="L74" s="1"/>
      <c r="M74" s="61"/>
    </row>
    <row r="75" spans="1:13" s="3" customFormat="1" ht="13.5" customHeight="1">
      <c r="A75" s="41"/>
      <c r="B75" s="60">
        <f t="shared" si="2"/>
        <v>66</v>
      </c>
      <c r="C75" s="22">
        <v>1</v>
      </c>
      <c r="D75" s="71" t="s">
        <v>95</v>
      </c>
      <c r="E75" s="73" t="s">
        <v>167</v>
      </c>
      <c r="F75" s="71" t="s">
        <v>202</v>
      </c>
      <c r="G75" s="71" t="s">
        <v>274</v>
      </c>
      <c r="H75" s="73" t="s">
        <v>317</v>
      </c>
      <c r="I75" s="77" t="s">
        <v>293</v>
      </c>
      <c r="J75" s="1"/>
      <c r="K75" s="1"/>
      <c r="L75" s="1"/>
      <c r="M75" s="61"/>
    </row>
    <row r="76" spans="1:13" s="3" customFormat="1" ht="13.5" customHeight="1">
      <c r="A76" s="41"/>
      <c r="B76" s="59">
        <f t="shared" si="2"/>
        <v>67</v>
      </c>
      <c r="C76" s="21">
        <v>1</v>
      </c>
      <c r="D76" s="70" t="s">
        <v>96</v>
      </c>
      <c r="E76" s="72" t="s">
        <v>168</v>
      </c>
      <c r="F76" s="74" t="s">
        <v>203</v>
      </c>
      <c r="G76" s="74" t="s">
        <v>275</v>
      </c>
      <c r="H76" s="72" t="s">
        <v>318</v>
      </c>
      <c r="I76" s="76" t="s">
        <v>293</v>
      </c>
      <c r="J76" s="1"/>
      <c r="K76" s="1"/>
      <c r="L76" s="1"/>
      <c r="M76" s="61"/>
    </row>
    <row r="77" spans="1:13" s="3" customFormat="1" ht="13.5" customHeight="1">
      <c r="A77" s="41"/>
      <c r="B77" s="60">
        <f t="shared" si="2"/>
        <v>68</v>
      </c>
      <c r="C77" s="22">
        <v>4</v>
      </c>
      <c r="D77" s="71" t="s">
        <v>97</v>
      </c>
      <c r="E77" s="73" t="s">
        <v>169</v>
      </c>
      <c r="F77" s="71" t="s">
        <v>204</v>
      </c>
      <c r="G77" s="71" t="s">
        <v>276</v>
      </c>
      <c r="H77" s="73" t="s">
        <v>319</v>
      </c>
      <c r="I77" s="77" t="s">
        <v>293</v>
      </c>
      <c r="J77" s="1"/>
      <c r="K77" s="1"/>
      <c r="L77" s="1"/>
      <c r="M77" s="61"/>
    </row>
    <row r="78" spans="1:13" s="3" customFormat="1" ht="13.5" customHeight="1">
      <c r="A78" s="41"/>
      <c r="B78" s="59">
        <f t="shared" si="2"/>
        <v>69</v>
      </c>
      <c r="C78" s="21">
        <v>1</v>
      </c>
      <c r="D78" s="70" t="s">
        <v>98</v>
      </c>
      <c r="E78" s="72" t="s">
        <v>170</v>
      </c>
      <c r="F78" s="74" t="s">
        <v>205</v>
      </c>
      <c r="G78" s="74" t="s">
        <v>277</v>
      </c>
      <c r="H78" s="72" t="s">
        <v>320</v>
      </c>
      <c r="I78" s="76" t="s">
        <v>293</v>
      </c>
      <c r="J78" s="1"/>
      <c r="K78" s="1"/>
      <c r="L78" s="1"/>
      <c r="M78" s="61"/>
    </row>
    <row r="79" spans="1:13" s="3" customFormat="1" ht="13.5" customHeight="1">
      <c r="A79" s="41"/>
      <c r="B79" s="60">
        <f t="shared" si="2"/>
        <v>70</v>
      </c>
      <c r="C79" s="22">
        <v>1</v>
      </c>
      <c r="D79" s="71" t="s">
        <v>99</v>
      </c>
      <c r="E79" s="73" t="s">
        <v>171</v>
      </c>
      <c r="F79" s="71" t="s">
        <v>206</v>
      </c>
      <c r="G79" s="71" t="s">
        <v>278</v>
      </c>
      <c r="H79" s="73" t="s">
        <v>321</v>
      </c>
      <c r="I79" s="77" t="s">
        <v>293</v>
      </c>
      <c r="J79" s="1"/>
      <c r="K79" s="1"/>
      <c r="L79" s="1"/>
      <c r="M79" s="61"/>
    </row>
    <row r="80" spans="1:13" s="3" customFormat="1" ht="13.5" customHeight="1">
      <c r="A80" s="41"/>
      <c r="B80" s="59">
        <f t="shared" si="2"/>
        <v>71</v>
      </c>
      <c r="C80" s="21">
        <v>2</v>
      </c>
      <c r="D80" s="70" t="s">
        <v>100</v>
      </c>
      <c r="E80" s="72" t="s">
        <v>172</v>
      </c>
      <c r="F80" s="74" t="s">
        <v>207</v>
      </c>
      <c r="G80" s="74" t="s">
        <v>279</v>
      </c>
      <c r="H80" s="72" t="s">
        <v>322</v>
      </c>
      <c r="I80" s="76" t="s">
        <v>293</v>
      </c>
      <c r="J80" s="1"/>
      <c r="K80" s="1"/>
      <c r="L80" s="1"/>
      <c r="M80" s="61"/>
    </row>
    <row r="81" spans="1:13" s="3" customFormat="1" ht="13.5" customHeight="1">
      <c r="A81" s="41"/>
      <c r="B81" s="60">
        <f t="shared" si="2"/>
        <v>72</v>
      </c>
      <c r="C81" s="22">
        <v>1</v>
      </c>
      <c r="D81" s="71" t="s">
        <v>101</v>
      </c>
      <c r="E81" s="73" t="s">
        <v>173</v>
      </c>
      <c r="F81" s="71" t="s">
        <v>201</v>
      </c>
      <c r="G81" s="71" t="s">
        <v>280</v>
      </c>
      <c r="H81" s="73" t="s">
        <v>323</v>
      </c>
      <c r="I81" s="77" t="s">
        <v>293</v>
      </c>
      <c r="J81" s="1"/>
      <c r="K81" s="1"/>
      <c r="L81" s="1"/>
      <c r="M81" s="61"/>
    </row>
    <row r="82" spans="1:13" s="3" customFormat="1" ht="13.5" customHeight="1">
      <c r="A82" s="41"/>
      <c r="B82" s="59">
        <f t="shared" si="2"/>
        <v>73</v>
      </c>
      <c r="C82" s="21">
        <v>1</v>
      </c>
      <c r="D82" s="70" t="s">
        <v>102</v>
      </c>
      <c r="E82" s="72" t="s">
        <v>174</v>
      </c>
      <c r="F82" s="74" t="s">
        <v>208</v>
      </c>
      <c r="G82" s="74" t="s">
        <v>281</v>
      </c>
      <c r="H82" s="72" t="s">
        <v>324</v>
      </c>
      <c r="I82" s="76" t="s">
        <v>293</v>
      </c>
      <c r="J82" s="1"/>
      <c r="K82" s="1"/>
      <c r="L82" s="1"/>
      <c r="M82" s="61"/>
    </row>
    <row r="83" spans="1:13" s="3" customFormat="1" ht="13.5" customHeight="1">
      <c r="A83" s="41"/>
      <c r="B83" s="60">
        <f t="shared" si="2"/>
        <v>74</v>
      </c>
      <c r="C83" s="22">
        <v>2</v>
      </c>
      <c r="D83" s="71" t="s">
        <v>103</v>
      </c>
      <c r="E83" s="73" t="s">
        <v>175</v>
      </c>
      <c r="F83" s="71" t="s">
        <v>209</v>
      </c>
      <c r="G83" s="71" t="s">
        <v>282</v>
      </c>
      <c r="H83" s="73" t="s">
        <v>325</v>
      </c>
      <c r="I83" s="77" t="s">
        <v>293</v>
      </c>
      <c r="J83" s="1"/>
      <c r="K83" s="1"/>
      <c r="L83" s="1"/>
      <c r="M83" s="61"/>
    </row>
    <row r="84" spans="1:13" s="3" customFormat="1" ht="13.5" customHeight="1">
      <c r="A84" s="41"/>
      <c r="B84" s="59">
        <f t="shared" si="2"/>
        <v>75</v>
      </c>
      <c r="C84" s="21">
        <v>1</v>
      </c>
      <c r="D84" s="70" t="s">
        <v>104</v>
      </c>
      <c r="E84" s="72" t="s">
        <v>176</v>
      </c>
      <c r="F84" s="74" t="s">
        <v>210</v>
      </c>
      <c r="G84" s="74" t="s">
        <v>283</v>
      </c>
      <c r="H84" s="72" t="s">
        <v>326</v>
      </c>
      <c r="I84" s="76" t="s">
        <v>293</v>
      </c>
      <c r="J84" s="1"/>
      <c r="K84" s="1"/>
      <c r="L84" s="1"/>
      <c r="M84" s="61"/>
    </row>
    <row r="85" spans="1:13" s="3" customFormat="1" ht="13.5" customHeight="1">
      <c r="A85" s="41"/>
      <c r="B85" s="60">
        <f t="shared" si="2"/>
        <v>76</v>
      </c>
      <c r="C85" s="22">
        <v>1</v>
      </c>
      <c r="D85" s="71" t="s">
        <v>105</v>
      </c>
      <c r="E85" s="73" t="s">
        <v>177</v>
      </c>
      <c r="F85" s="71" t="s">
        <v>208</v>
      </c>
      <c r="G85" s="71" t="s">
        <v>284</v>
      </c>
      <c r="H85" s="73" t="s">
        <v>324</v>
      </c>
      <c r="I85" s="77" t="s">
        <v>293</v>
      </c>
      <c r="J85" s="1"/>
      <c r="K85" s="1"/>
      <c r="L85" s="1"/>
      <c r="M85" s="61"/>
    </row>
    <row r="86" spans="1:9" ht="12.75">
      <c r="A86" s="41"/>
      <c r="B86" s="81" t="s">
        <v>18</v>
      </c>
      <c r="C86" s="82"/>
      <c r="D86" s="15"/>
      <c r="E86" s="27"/>
      <c r="F86" s="39" t="s">
        <v>19</v>
      </c>
      <c r="G86" s="40"/>
      <c r="H86" s="40"/>
      <c r="I86" s="38"/>
    </row>
    <row r="87" spans="1:9" ht="12">
      <c r="A87" s="41"/>
      <c r="B87" s="4"/>
      <c r="C87" s="23"/>
      <c r="D87" s="16"/>
      <c r="E87" s="28"/>
      <c r="F87" s="31"/>
      <c r="G87" s="33"/>
      <c r="H87" s="33"/>
      <c r="I87" s="37"/>
    </row>
    <row r="88" spans="1:9" ht="12">
      <c r="A88" s="41"/>
      <c r="B88" s="4"/>
      <c r="C88" s="23"/>
      <c r="D88" s="16"/>
      <c r="E88" s="29"/>
      <c r="F88" s="16"/>
      <c r="G88" s="23"/>
      <c r="H88" s="23"/>
      <c r="I88" s="37"/>
    </row>
    <row r="89" spans="1:9" ht="12">
      <c r="A89" s="41"/>
      <c r="B89" s="4"/>
      <c r="C89" s="23"/>
      <c r="D89" s="16"/>
      <c r="E89" s="29"/>
      <c r="F89" s="16"/>
      <c r="G89" s="23"/>
      <c r="H89" s="23"/>
      <c r="I89" s="37"/>
    </row>
    <row r="90" spans="1:9" ht="12.75" thickBot="1">
      <c r="A90" s="42"/>
      <c r="B90" s="13"/>
      <c r="C90" s="24"/>
      <c r="D90" s="17"/>
      <c r="E90" s="30"/>
      <c r="F90" s="17"/>
      <c r="G90" s="24"/>
      <c r="H90" s="24"/>
      <c r="I90" s="35"/>
    </row>
  </sheetData>
  <sheetProtection/>
  <mergeCells count="2">
    <mergeCell ref="B86:C86"/>
    <mergeCell ref="B2:E2"/>
  </mergeCells>
  <printOptions/>
  <pageMargins left="0.46" right="0.36" top="0.58" bottom="1" header="0.5" footer="0.5"/>
  <pageSetup fitToHeight="1" fitToWidth="1" horizontalDpi="200" verticalDpi="200" orientation="landscape" paperSize="9" scale="70" r:id="rId2"/>
  <headerFooter alignWithMargins="0">
    <oddFooter>&amp;L&amp;"Arial,Bold"Avnet Design Services&amp;C&amp;D&amp;RPage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12" t="s">
        <v>0</v>
      </c>
      <c r="B1" s="78" t="s">
        <v>328</v>
      </c>
    </row>
    <row r="2" spans="1:2" ht="12.75">
      <c r="A2" s="11" t="s">
        <v>1</v>
      </c>
      <c r="B2" s="79" t="s">
        <v>23</v>
      </c>
    </row>
    <row r="3" spans="1:2" ht="12.75">
      <c r="A3" s="12" t="s">
        <v>2</v>
      </c>
      <c r="B3" s="80" t="s">
        <v>24</v>
      </c>
    </row>
    <row r="4" spans="1:2" ht="12.75">
      <c r="A4" s="11" t="s">
        <v>3</v>
      </c>
      <c r="B4" s="79" t="s">
        <v>23</v>
      </c>
    </row>
    <row r="5" spans="1:2" ht="12.75">
      <c r="A5" s="12" t="s">
        <v>4</v>
      </c>
      <c r="B5" s="80" t="s">
        <v>328</v>
      </c>
    </row>
    <row r="6" spans="1:2" ht="12.75">
      <c r="A6" s="11" t="s">
        <v>5</v>
      </c>
      <c r="B6" s="79" t="s">
        <v>27</v>
      </c>
    </row>
    <row r="7" spans="1:2" ht="12.75">
      <c r="A7" s="12" t="s">
        <v>6</v>
      </c>
      <c r="B7" s="80" t="s">
        <v>329</v>
      </c>
    </row>
    <row r="8" spans="1:2" ht="12.75">
      <c r="A8" s="11" t="s">
        <v>7</v>
      </c>
      <c r="B8" s="79" t="s">
        <v>26</v>
      </c>
    </row>
    <row r="9" spans="1:2" ht="12.75">
      <c r="A9" s="12" t="s">
        <v>8</v>
      </c>
      <c r="B9" s="80" t="s">
        <v>25</v>
      </c>
    </row>
    <row r="10" spans="1:2" ht="12.75">
      <c r="A10" s="11" t="s">
        <v>9</v>
      </c>
      <c r="B10" s="79" t="s">
        <v>330</v>
      </c>
    </row>
    <row r="11" spans="1:2" ht="12.75">
      <c r="A11" s="12" t="s">
        <v>10</v>
      </c>
      <c r="B11" s="80" t="s">
        <v>331</v>
      </c>
    </row>
    <row r="12" spans="1:2" ht="12.75">
      <c r="A12" s="11" t="s">
        <v>11</v>
      </c>
      <c r="B12" s="79" t="s">
        <v>332</v>
      </c>
    </row>
    <row r="13" spans="1:2" ht="12.75">
      <c r="A13" s="12" t="s">
        <v>12</v>
      </c>
      <c r="B13" s="80" t="s">
        <v>333</v>
      </c>
    </row>
    <row r="14" spans="1:2" ht="12.75">
      <c r="A14" s="11" t="s">
        <v>13</v>
      </c>
      <c r="B14" s="79" t="s">
        <v>331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2009-06-19T18:26:20Z</cp:lastPrinted>
  <dcterms:created xsi:type="dcterms:W3CDTF">2002-11-05T15:28:02Z</dcterms:created>
  <dcterms:modified xsi:type="dcterms:W3CDTF">2014-11-24T19:07:05Z</dcterms:modified>
  <cp:category/>
  <cp:version/>
  <cp:contentType/>
  <cp:contentStatus/>
</cp:coreProperties>
</file>